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tabRatio="810" activeTab="0"/>
  </bookViews>
  <sheets>
    <sheet name="Hlášenka" sheetId="1" r:id="rId1"/>
    <sheet name="1A" sheetId="2" r:id="rId2"/>
    <sheet name="1B" sheetId="3" r:id="rId3"/>
    <sheet name="1C" sheetId="4" r:id="rId4"/>
    <sheet name="2A" sheetId="5" r:id="rId5"/>
    <sheet name="2B" sheetId="6" r:id="rId6"/>
    <sheet name="2C" sheetId="7" r:id="rId7"/>
    <sheet name="3A" sheetId="8" r:id="rId8"/>
    <sheet name="3B" sheetId="9" r:id="rId9"/>
    <sheet name="3C" sheetId="10" r:id="rId10"/>
    <sheet name="4A" sheetId="11" r:id="rId11"/>
    <sheet name="4B" sheetId="12" r:id="rId12"/>
    <sheet name="4C" sheetId="13" r:id="rId13"/>
  </sheets>
  <definedNames>
    <definedName name="_xlnm.Print_Area" localSheetId="0">'Hlášenka'!$A$1:$AJ$35</definedName>
  </definedNames>
  <calcPr fullCalcOnLoad="1"/>
</workbook>
</file>

<file path=xl/sharedStrings.xml><?xml version="1.0" encoding="utf-8"?>
<sst xmlns="http://schemas.openxmlformats.org/spreadsheetml/2006/main" count="744" uniqueCount="63">
  <si>
    <t>SKÓRE JEDNOTLIVÝCH SETŮ</t>
  </si>
  <si>
    <t>STAV</t>
  </si>
  <si>
    <t>VÝSLEDEK UTKÁNÍ</t>
  </si>
  <si>
    <t>DOMÁCÍ</t>
  </si>
  <si>
    <t>HOSTÉ 1</t>
  </si>
  <si>
    <t>2.</t>
  </si>
  <si>
    <t>3.</t>
  </si>
  <si>
    <t>4.</t>
  </si>
  <si>
    <t>5.</t>
  </si>
  <si>
    <t>BODY</t>
  </si>
  <si>
    <t>SETY</t>
  </si>
  <si>
    <t>JMÉNO</t>
  </si>
  <si>
    <t>PODPIS</t>
  </si>
  <si>
    <t>ZÁPASY</t>
  </si>
  <si>
    <t>SKÓRE</t>
  </si>
  <si>
    <t>:</t>
  </si>
  <si>
    <t xml:space="preserve"> </t>
  </si>
  <si>
    <t xml:space="preserve"> CELKOVÉ SKÓRE</t>
  </si>
  <si>
    <t xml:space="preserve">          ROZHODČÍ</t>
  </si>
  <si>
    <t xml:space="preserve">1. </t>
  </si>
  <si>
    <t>PODPIS KAPITÁNŮ</t>
  </si>
  <si>
    <t>HOSTÉ 2</t>
  </si>
  <si>
    <t xml:space="preserve">          POŘADATEL:</t>
  </si>
  <si>
    <t>DATUM:</t>
  </si>
  <si>
    <t>POŘADATEL JE POVINEN DORUČIT VÝSLEDKY DO 48 HODIN NA SEKRETARIÁT ČASQ</t>
  </si>
  <si>
    <t>PROTESTY:</t>
  </si>
  <si>
    <t>HODNOCENÍ POŘADATELE:</t>
  </si>
  <si>
    <t>A</t>
  </si>
  <si>
    <t>B</t>
  </si>
  <si>
    <t xml:space="preserve">   A</t>
  </si>
  <si>
    <t xml:space="preserve">   B</t>
  </si>
  <si>
    <t xml:space="preserve"> TEAM:</t>
  </si>
  <si>
    <t xml:space="preserve"> SOUTĚŽ:</t>
  </si>
  <si>
    <t>ROZHODČÍ:</t>
  </si>
  <si>
    <t xml:space="preserve"> POŘADATEL:</t>
  </si>
  <si>
    <t>MÍSTO:</t>
  </si>
  <si>
    <r>
      <t xml:space="preserve">HRÁČ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>:</t>
    </r>
  </si>
  <si>
    <r>
      <t xml:space="preserve">HRÁČ 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:</t>
    </r>
  </si>
  <si>
    <t xml:space="preserve">          SOUTĚŽ:</t>
  </si>
  <si>
    <t>DOMÁCÍ:</t>
  </si>
  <si>
    <t>Z Á P I S   U T K Á N Í</t>
  </si>
  <si>
    <t>VÝSLEDEK JEDNOTLIVÝCH SETŮ</t>
  </si>
  <si>
    <t>CELKOVÝ VÝSLEDEK</t>
  </si>
  <si>
    <t xml:space="preserve">          POMĚR BODŮ</t>
  </si>
  <si>
    <t xml:space="preserve">        POMĚR SETŮ</t>
  </si>
  <si>
    <t>VÍTĚZ</t>
  </si>
  <si>
    <t xml:space="preserve">  JMÉNO</t>
  </si>
  <si>
    <t>ROZHODČÍ</t>
  </si>
  <si>
    <t>LEGENDA:</t>
  </si>
  <si>
    <t>X - ztráta</t>
  </si>
  <si>
    <t>S - stroke</t>
  </si>
  <si>
    <t>L - let</t>
  </si>
  <si>
    <t>KAPITÁNI</t>
  </si>
  <si>
    <t>HOSTÉ l</t>
  </si>
  <si>
    <t>HOSTÉ l:</t>
  </si>
  <si>
    <t>HOSTÉ ll:</t>
  </si>
  <si>
    <t>HOSTÉ ll</t>
  </si>
  <si>
    <t xml:space="preserve">          HOSTÉ l:</t>
  </si>
  <si>
    <t xml:space="preserve">          HOSTÉ ll:</t>
  </si>
  <si>
    <t>1 … 99 - bod</t>
  </si>
  <si>
    <t>ZÁPIS UTKÁNÍ SOUTĚŽE DRUŽSTEV</t>
  </si>
  <si>
    <t>PŘÍJMENÍ A JMÉNO HRÁČE</t>
  </si>
  <si>
    <t>ID HRÁČE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</si>
</sst>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"/>
    <numFmt numFmtId="166" formatCode="d/m/yy"/>
  </numFmts>
  <fonts count="44">
    <font>
      <sz val="10"/>
      <name val="Tahoma"/>
      <family val="0"/>
    </font>
    <font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sz val="10"/>
      <color indexed="20"/>
      <name val="Trebuchet MS"/>
      <family val="2"/>
    </font>
    <font>
      <b/>
      <sz val="10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8"/>
      <color indexed="56"/>
      <name val="Cambria"/>
      <family val="2"/>
    </font>
    <font>
      <sz val="10"/>
      <color indexed="60"/>
      <name val="Trebuchet MS"/>
      <family val="2"/>
    </font>
    <font>
      <sz val="10"/>
      <color indexed="52"/>
      <name val="Trebuchet MS"/>
      <family val="2"/>
    </font>
    <font>
      <sz val="10"/>
      <color indexed="17"/>
      <name val="Trebuchet MS"/>
      <family val="2"/>
    </font>
    <font>
      <sz val="10"/>
      <color indexed="10"/>
      <name val="Trebuchet MS"/>
      <family val="2"/>
    </font>
    <font>
      <sz val="10"/>
      <color indexed="62"/>
      <name val="Trebuchet MS"/>
      <family val="2"/>
    </font>
    <font>
      <b/>
      <sz val="10"/>
      <color indexed="52"/>
      <name val="Trebuchet MS"/>
      <family val="2"/>
    </font>
    <font>
      <b/>
      <sz val="10"/>
      <color indexed="63"/>
      <name val="Trebuchet MS"/>
      <family val="2"/>
    </font>
    <font>
      <i/>
      <sz val="10"/>
      <color indexed="23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b/>
      <sz val="10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8"/>
      <color theme="3"/>
      <name val="Cambria"/>
      <family val="2"/>
    </font>
    <font>
      <sz val="10"/>
      <color rgb="FF9C6500"/>
      <name val="Trebuchet MS"/>
      <family val="2"/>
    </font>
    <font>
      <sz val="10"/>
      <color rgb="FFFA7D00"/>
      <name val="Trebuchet MS"/>
      <family val="2"/>
    </font>
    <font>
      <sz val="10"/>
      <color rgb="FF006100"/>
      <name val="Trebuchet MS"/>
      <family val="2"/>
    </font>
    <font>
      <sz val="10"/>
      <color rgb="FFFF0000"/>
      <name val="Trebuchet MS"/>
      <family val="2"/>
    </font>
    <font>
      <sz val="10"/>
      <color rgb="FF3F3F76"/>
      <name val="Trebuchet MS"/>
      <family val="2"/>
    </font>
    <font>
      <b/>
      <sz val="10"/>
      <color rgb="FFFA7D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 vertical="center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14" fontId="6" fillId="33" borderId="0" xfId="0" applyNumberFormat="1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vertical="center"/>
      <protection hidden="1"/>
    </xf>
    <xf numFmtId="0" fontId="2" fillId="33" borderId="38" xfId="0" applyFont="1" applyFill="1" applyBorder="1" applyAlignment="1" applyProtection="1">
      <alignment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vertical="center"/>
      <protection hidden="1"/>
    </xf>
    <xf numFmtId="0" fontId="2" fillId="33" borderId="40" xfId="0" applyFont="1" applyFill="1" applyBorder="1" applyAlignment="1" applyProtection="1">
      <alignment vertical="center"/>
      <protection hidden="1"/>
    </xf>
    <xf numFmtId="0" fontId="2" fillId="33" borderId="4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42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4" fillId="33" borderId="44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horizontal="left" vertical="center"/>
      <protection hidden="1"/>
    </xf>
    <xf numFmtId="0" fontId="4" fillId="33" borderId="46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horizontal="center" vertical="center"/>
      <protection hidden="1"/>
    </xf>
    <xf numFmtId="0" fontId="4" fillId="33" borderId="47" xfId="0" applyFont="1" applyFill="1" applyBorder="1" applyAlignment="1" applyProtection="1">
      <alignment horizontal="center" vertical="center"/>
      <protection hidden="1"/>
    </xf>
    <xf numFmtId="0" fontId="4" fillId="33" borderId="48" xfId="0" applyFont="1" applyFill="1" applyBorder="1" applyAlignment="1" applyProtection="1">
      <alignment horizontal="center" vertical="center"/>
      <protection hidden="1"/>
    </xf>
    <xf numFmtId="0" fontId="4" fillId="33" borderId="49" xfId="0" applyFont="1" applyFill="1" applyBorder="1" applyAlignment="1" applyProtection="1">
      <alignment horizontal="center" vertical="center"/>
      <protection hidden="1"/>
    </xf>
    <xf numFmtId="0" fontId="4" fillId="33" borderId="50" xfId="0" applyFont="1" applyFill="1" applyBorder="1" applyAlignment="1" applyProtection="1">
      <alignment horizontal="center" vertical="center"/>
      <protection hidden="1"/>
    </xf>
    <xf numFmtId="0" fontId="4" fillId="33" borderId="51" xfId="0" applyFont="1" applyFill="1" applyBorder="1" applyAlignment="1" applyProtection="1">
      <alignment horizontal="center" vertical="center"/>
      <protection hidden="1"/>
    </xf>
    <xf numFmtId="0" fontId="4" fillId="33" borderId="52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2" fillId="33" borderId="53" xfId="0" applyFont="1" applyFill="1" applyBorder="1" applyAlignment="1" applyProtection="1">
      <alignment horizontal="center" vertical="center"/>
      <protection hidden="1"/>
    </xf>
    <xf numFmtId="1" fontId="1" fillId="33" borderId="54" xfId="0" applyNumberFormat="1" applyFont="1" applyFill="1" applyBorder="1" applyAlignment="1" applyProtection="1">
      <alignment horizontal="right" vertical="center"/>
      <protection hidden="1"/>
    </xf>
    <xf numFmtId="0" fontId="1" fillId="33" borderId="55" xfId="0" applyFont="1" applyFill="1" applyBorder="1" applyAlignment="1" applyProtection="1">
      <alignment horizontal="center" vertical="center"/>
      <protection hidden="1"/>
    </xf>
    <xf numFmtId="1" fontId="1" fillId="33" borderId="56" xfId="0" applyNumberFormat="1" applyFont="1" applyFill="1" applyBorder="1" applyAlignment="1" applyProtection="1">
      <alignment horizontal="left" vertical="center"/>
      <protection hidden="1"/>
    </xf>
    <xf numFmtId="0" fontId="1" fillId="33" borderId="54" xfId="0" applyFont="1" applyFill="1" applyBorder="1" applyAlignment="1" applyProtection="1">
      <alignment horizontal="center" vertical="center"/>
      <protection hidden="1"/>
    </xf>
    <xf numFmtId="0" fontId="1" fillId="33" borderId="55" xfId="0" applyFont="1" applyFill="1" applyBorder="1" applyAlignment="1" applyProtection="1">
      <alignment horizontal="center" vertical="center"/>
      <protection hidden="1"/>
    </xf>
    <xf numFmtId="0" fontId="1" fillId="33" borderId="56" xfId="0" applyFont="1" applyFill="1" applyBorder="1" applyAlignment="1" applyProtection="1">
      <alignment horizontal="center" vertical="center"/>
      <protection hidden="1"/>
    </xf>
    <xf numFmtId="0" fontId="4" fillId="33" borderId="53" xfId="0" applyFont="1" applyFill="1" applyBorder="1" applyAlignment="1" applyProtection="1">
      <alignment horizontal="center" vertical="center"/>
      <protection hidden="1"/>
    </xf>
    <xf numFmtId="1" fontId="8" fillId="33" borderId="57" xfId="0" applyNumberFormat="1" applyFont="1" applyFill="1" applyBorder="1" applyAlignment="1" applyProtection="1">
      <alignment horizontal="center" vertical="center"/>
      <protection hidden="1"/>
    </xf>
    <xf numFmtId="1" fontId="8" fillId="33" borderId="58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59" xfId="0" applyFont="1" applyFill="1" applyBorder="1" applyAlignment="1" applyProtection="1">
      <alignment horizontal="center" vertical="center"/>
      <protection hidden="1"/>
    </xf>
    <xf numFmtId="1" fontId="1" fillId="33" borderId="60" xfId="0" applyNumberFormat="1" applyFont="1" applyFill="1" applyBorder="1" applyAlignment="1" applyProtection="1">
      <alignment horizontal="right" vertical="center"/>
      <protection hidden="1"/>
    </xf>
    <xf numFmtId="0" fontId="1" fillId="33" borderId="61" xfId="0" applyFont="1" applyFill="1" applyBorder="1" applyAlignment="1" applyProtection="1">
      <alignment horizontal="center" vertical="center"/>
      <protection hidden="1"/>
    </xf>
    <xf numFmtId="1" fontId="1" fillId="33" borderId="62" xfId="0" applyNumberFormat="1" applyFont="1" applyFill="1" applyBorder="1" applyAlignment="1" applyProtection="1">
      <alignment horizontal="left" vertical="center"/>
      <protection hidden="1"/>
    </xf>
    <xf numFmtId="0" fontId="1" fillId="33" borderId="60" xfId="0" applyFont="1" applyFill="1" applyBorder="1" applyAlignment="1" applyProtection="1">
      <alignment horizontal="center" vertical="center"/>
      <protection hidden="1"/>
    </xf>
    <xf numFmtId="0" fontId="1" fillId="33" borderId="61" xfId="0" applyFont="1" applyFill="1" applyBorder="1" applyAlignment="1" applyProtection="1">
      <alignment horizontal="center" vertical="center"/>
      <protection hidden="1"/>
    </xf>
    <xf numFmtId="0" fontId="1" fillId="33" borderId="62" xfId="0" applyFont="1" applyFill="1" applyBorder="1" applyAlignment="1" applyProtection="1">
      <alignment horizontal="center" vertical="center"/>
      <protection hidden="1"/>
    </xf>
    <xf numFmtId="0" fontId="3" fillId="33" borderId="59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left"/>
      <protection hidden="1"/>
    </xf>
    <xf numFmtId="0" fontId="4" fillId="33" borderId="63" xfId="0" applyFont="1" applyFill="1" applyBorder="1" applyAlignment="1" applyProtection="1">
      <alignment horizontal="center" vertical="center"/>
      <protection hidden="1"/>
    </xf>
    <xf numFmtId="0" fontId="4" fillId="33" borderId="44" xfId="0" applyFont="1" applyFill="1" applyBorder="1" applyAlignment="1" applyProtection="1">
      <alignment horizontal="right" vertical="center"/>
      <protection hidden="1"/>
    </xf>
    <xf numFmtId="0" fontId="4" fillId="33" borderId="46" xfId="0" applyFont="1" applyFill="1" applyBorder="1" applyAlignment="1" applyProtection="1">
      <alignment horizontal="left" vertical="center"/>
      <protection hidden="1"/>
    </xf>
    <xf numFmtId="0" fontId="4" fillId="33" borderId="47" xfId="0" applyFont="1" applyFill="1" applyBorder="1" applyAlignment="1" applyProtection="1">
      <alignment horizontal="right" vertical="center"/>
      <protection hidden="1"/>
    </xf>
    <xf numFmtId="0" fontId="4" fillId="33" borderId="49" xfId="0" applyFont="1" applyFill="1" applyBorder="1" applyAlignment="1" applyProtection="1">
      <alignment horizontal="left" vertical="center"/>
      <protection hidden="1"/>
    </xf>
    <xf numFmtId="0" fontId="4" fillId="33" borderId="50" xfId="0" applyFont="1" applyFill="1" applyBorder="1" applyAlignment="1" applyProtection="1">
      <alignment horizontal="left" vertical="center"/>
      <protection hidden="1"/>
    </xf>
    <xf numFmtId="0" fontId="4" fillId="33" borderId="64" xfId="0" applyFont="1" applyFill="1" applyBorder="1" applyAlignment="1" applyProtection="1">
      <alignment horizontal="center" vertical="center"/>
      <protection hidden="1"/>
    </xf>
    <xf numFmtId="0" fontId="1" fillId="33" borderId="65" xfId="0" applyFont="1" applyFill="1" applyBorder="1" applyAlignment="1" applyProtection="1">
      <alignment horizontal="center" vertical="center"/>
      <protection hidden="1"/>
    </xf>
    <xf numFmtId="0" fontId="1" fillId="33" borderId="66" xfId="0" applyFont="1" applyFill="1" applyBorder="1" applyAlignment="1" applyProtection="1">
      <alignment horizontal="center" vertical="center"/>
      <protection hidden="1"/>
    </xf>
    <xf numFmtId="0" fontId="1" fillId="33" borderId="67" xfId="0" applyFont="1" applyFill="1" applyBorder="1" applyAlignment="1" applyProtection="1">
      <alignment horizontal="center" vertical="center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1" fillId="33" borderId="69" xfId="0" applyFont="1" applyFill="1" applyBorder="1" applyAlignment="1" applyProtection="1">
      <alignment horizontal="center" vertical="center"/>
      <protection hidden="1"/>
    </xf>
    <xf numFmtId="0" fontId="2" fillId="34" borderId="57" xfId="0" applyNumberFormat="1" applyFont="1" applyFill="1" applyBorder="1" applyAlignment="1" applyProtection="1">
      <alignment vertical="center"/>
      <protection hidden="1" locked="0"/>
    </xf>
    <xf numFmtId="0" fontId="1" fillId="34" borderId="57" xfId="0" applyFont="1" applyFill="1" applyBorder="1" applyAlignment="1" applyProtection="1">
      <alignment vertical="center"/>
      <protection hidden="1" locked="0"/>
    </xf>
    <xf numFmtId="0" fontId="2" fillId="34" borderId="70" xfId="0" applyNumberFormat="1" applyFont="1" applyFill="1" applyBorder="1" applyAlignment="1" applyProtection="1">
      <alignment vertical="center"/>
      <protection hidden="1" locked="0"/>
    </xf>
    <xf numFmtId="0" fontId="1" fillId="34" borderId="70" xfId="0" applyFont="1" applyFill="1" applyBorder="1" applyAlignment="1" applyProtection="1">
      <alignment vertical="center"/>
      <protection hidden="1" locked="0"/>
    </xf>
    <xf numFmtId="0" fontId="7" fillId="34" borderId="57" xfId="0" applyNumberFormat="1" applyFont="1" applyFill="1" applyBorder="1" applyAlignment="1" applyProtection="1">
      <alignment vertical="center"/>
      <protection hidden="1" locked="0"/>
    </xf>
    <xf numFmtId="1" fontId="1" fillId="34" borderId="54" xfId="0" applyNumberFormat="1" applyFont="1" applyFill="1" applyBorder="1" applyAlignment="1" applyProtection="1">
      <alignment horizontal="right" vertical="center"/>
      <protection hidden="1" locked="0"/>
    </xf>
    <xf numFmtId="0" fontId="1" fillId="34" borderId="55" xfId="0" applyFont="1" applyFill="1" applyBorder="1" applyAlignment="1" applyProtection="1">
      <alignment horizontal="center" vertical="center"/>
      <protection hidden="1"/>
    </xf>
    <xf numFmtId="1" fontId="1" fillId="34" borderId="56" xfId="0" applyNumberFormat="1" applyFont="1" applyFill="1" applyBorder="1" applyAlignment="1" applyProtection="1">
      <alignment horizontal="left" vertical="center"/>
      <protection hidden="1" locked="0"/>
    </xf>
    <xf numFmtId="0" fontId="7" fillId="34" borderId="70" xfId="0" applyNumberFormat="1" applyFont="1" applyFill="1" applyBorder="1" applyAlignment="1" applyProtection="1">
      <alignment vertical="center"/>
      <protection hidden="1" locked="0"/>
    </xf>
    <xf numFmtId="1" fontId="1" fillId="34" borderId="6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61" xfId="0" applyFont="1" applyFill="1" applyBorder="1" applyAlignment="1" applyProtection="1">
      <alignment horizontal="center" vertical="center"/>
      <protection hidden="1"/>
    </xf>
    <xf numFmtId="1" fontId="1" fillId="34" borderId="62" xfId="0" applyNumberFormat="1" applyFont="1" applyFill="1" applyBorder="1" applyAlignment="1" applyProtection="1">
      <alignment horizontal="left" vertical="center"/>
      <protection hidden="1" locked="0"/>
    </xf>
    <xf numFmtId="0" fontId="1" fillId="34" borderId="70" xfId="0" applyFont="1" applyFill="1" applyBorder="1" applyAlignment="1" applyProtection="1">
      <alignment horizontal="center" vertical="center"/>
      <protection hidden="1" locked="0"/>
    </xf>
    <xf numFmtId="0" fontId="1" fillId="34" borderId="71" xfId="0" applyFont="1" applyFill="1" applyBorder="1" applyAlignment="1" applyProtection="1">
      <alignment horizontal="center" vertical="center"/>
      <protection hidden="1" locked="0"/>
    </xf>
    <xf numFmtId="0" fontId="6" fillId="34" borderId="72" xfId="0" applyFont="1" applyFill="1" applyBorder="1" applyAlignment="1" applyProtection="1">
      <alignment/>
      <protection hidden="1" locked="0"/>
    </xf>
    <xf numFmtId="0" fontId="6" fillId="34" borderId="73" xfId="0" applyFont="1" applyFill="1" applyBorder="1" applyAlignment="1" applyProtection="1">
      <alignment/>
      <protection hidden="1" locked="0"/>
    </xf>
    <xf numFmtId="0" fontId="6" fillId="34" borderId="74" xfId="0" applyFont="1" applyFill="1" applyBorder="1" applyAlignment="1" applyProtection="1">
      <alignment/>
      <protection hidden="1" locked="0"/>
    </xf>
    <xf numFmtId="0" fontId="6" fillId="34" borderId="75" xfId="0" applyFont="1" applyFill="1" applyBorder="1" applyAlignment="1" applyProtection="1">
      <alignment/>
      <protection hidden="1" locked="0"/>
    </xf>
    <xf numFmtId="0" fontId="6" fillId="34" borderId="76" xfId="0" applyFont="1" applyFill="1" applyBorder="1" applyAlignment="1" applyProtection="1">
      <alignment/>
      <protection hidden="1" locked="0"/>
    </xf>
    <xf numFmtId="0" fontId="6" fillId="34" borderId="77" xfId="0" applyFont="1" applyFill="1" applyBorder="1" applyAlignment="1" applyProtection="1">
      <alignment/>
      <protection hidden="1" locked="0"/>
    </xf>
    <xf numFmtId="0" fontId="6" fillId="34" borderId="57" xfId="0" applyNumberFormat="1" applyFont="1" applyFill="1" applyBorder="1" applyAlignment="1" applyProtection="1">
      <alignment vertical="center"/>
      <protection hidden="1" locked="0"/>
    </xf>
    <xf numFmtId="0" fontId="6" fillId="34" borderId="70" xfId="0" applyNumberFormat="1" applyFont="1" applyFill="1" applyBorder="1" applyAlignment="1" applyProtection="1">
      <alignment vertical="center"/>
      <protection hidden="1" locked="0"/>
    </xf>
    <xf numFmtId="0" fontId="6" fillId="34" borderId="54" xfId="0" applyNumberFormat="1" applyFont="1" applyFill="1" applyBorder="1" applyAlignment="1" applyProtection="1">
      <alignment vertical="center"/>
      <protection hidden="1" locked="0"/>
    </xf>
    <xf numFmtId="0" fontId="6" fillId="34" borderId="60" xfId="0" applyNumberFormat="1" applyFont="1" applyFill="1" applyBorder="1" applyAlignment="1" applyProtection="1">
      <alignment vertical="center"/>
      <protection hidden="1" locked="0"/>
    </xf>
    <xf numFmtId="0" fontId="7" fillId="34" borderId="54" xfId="0" applyFont="1" applyFill="1" applyBorder="1" applyAlignment="1" applyProtection="1">
      <alignment horizontal="left" vertical="center"/>
      <protection hidden="1" locked="0"/>
    </xf>
    <xf numFmtId="0" fontId="0" fillId="34" borderId="56" xfId="0" applyFill="1" applyBorder="1" applyAlignment="1" applyProtection="1">
      <alignment horizontal="left" vertical="center"/>
      <protection hidden="1" locked="0"/>
    </xf>
    <xf numFmtId="14" fontId="7" fillId="34" borderId="54" xfId="0" applyNumberFormat="1" applyFont="1" applyFill="1" applyBorder="1" applyAlignment="1" applyProtection="1">
      <alignment horizontal="left" vertical="center"/>
      <protection hidden="1" locked="0"/>
    </xf>
    <xf numFmtId="0" fontId="7" fillId="34" borderId="54" xfId="0" applyFont="1" applyFill="1" applyBorder="1" applyAlignment="1" applyProtection="1">
      <alignment vertical="center"/>
      <protection hidden="1" locked="0"/>
    </xf>
    <xf numFmtId="0" fontId="5" fillId="34" borderId="56" xfId="0" applyFont="1" applyFill="1" applyBorder="1" applyAlignment="1" applyProtection="1">
      <alignment vertical="center"/>
      <protection hidden="1" locked="0"/>
    </xf>
    <xf numFmtId="0" fontId="7" fillId="34" borderId="54" xfId="0" applyFont="1" applyFill="1" applyBorder="1" applyAlignment="1" applyProtection="1">
      <alignment horizontal="center" vertical="center"/>
      <protection hidden="1" locked="0"/>
    </xf>
    <xf numFmtId="0" fontId="7" fillId="34" borderId="55" xfId="0" applyFont="1" applyFill="1" applyBorder="1" applyAlignment="1" applyProtection="1">
      <alignment horizontal="center" vertical="center"/>
      <protection hidden="1" locked="0"/>
    </xf>
    <xf numFmtId="0" fontId="7" fillId="34" borderId="56" xfId="0" applyFont="1" applyFill="1" applyBorder="1" applyAlignment="1" applyProtection="1">
      <alignment horizontal="center" vertical="center"/>
      <protection hidden="1" locked="0"/>
    </xf>
    <xf numFmtId="166" fontId="7" fillId="0" borderId="34" xfId="0" applyNumberFormat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161925</xdr:rowOff>
    </xdr:from>
    <xdr:to>
      <xdr:col>18</xdr:col>
      <xdr:colOff>47625</xdr:colOff>
      <xdr:row>5</xdr:row>
      <xdr:rowOff>133350</xdr:rowOff>
    </xdr:to>
    <xdr:pic>
      <xdr:nvPicPr>
        <xdr:cNvPr id="1" name="Obrázek 1" descr="casq logo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6192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PageLayoutView="0" workbookViewId="0" topLeftCell="A1">
      <selection activeCell="D7" sqref="D7:F7"/>
    </sheetView>
  </sheetViews>
  <sheetFormatPr defaultColWidth="9.140625" defaultRowHeight="12.75"/>
  <cols>
    <col min="1" max="1" width="1.421875" style="38" customWidth="1"/>
    <col min="2" max="2" width="1.57421875" style="38" customWidth="1"/>
    <col min="3" max="3" width="21.7109375" style="38" customWidth="1"/>
    <col min="4" max="4" width="10.7109375" style="38" customWidth="1"/>
    <col min="5" max="5" width="21.7109375" style="38" customWidth="1"/>
    <col min="6" max="6" width="10.7109375" style="38" customWidth="1"/>
    <col min="7" max="7" width="2.7109375" style="38" customWidth="1"/>
    <col min="8" max="8" width="0.85546875" style="38" customWidth="1"/>
    <col min="9" max="9" width="2.7109375" style="38" customWidth="1"/>
    <col min="10" max="10" width="2.57421875" style="38" customWidth="1"/>
    <col min="11" max="11" width="0.85546875" style="38" customWidth="1"/>
    <col min="12" max="13" width="2.7109375" style="38" customWidth="1"/>
    <col min="14" max="14" width="0.85546875" style="38" customWidth="1"/>
    <col min="15" max="16" width="2.7109375" style="38" customWidth="1"/>
    <col min="17" max="17" width="0.85546875" style="38" customWidth="1"/>
    <col min="18" max="18" width="2.421875" style="38" customWidth="1"/>
    <col min="19" max="19" width="2.7109375" style="38" customWidth="1"/>
    <col min="20" max="20" width="0.85546875" style="38" customWidth="1"/>
    <col min="21" max="21" width="2.7109375" style="38" customWidth="1"/>
    <col min="22" max="22" width="3.140625" style="38" customWidth="1"/>
    <col min="23" max="23" width="0.85546875" style="38" customWidth="1"/>
    <col min="24" max="24" width="3.140625" style="38" customWidth="1"/>
    <col min="25" max="25" width="3.00390625" style="38" customWidth="1"/>
    <col min="26" max="26" width="0.85546875" style="38" customWidth="1"/>
    <col min="27" max="27" width="3.00390625" style="38" customWidth="1"/>
    <col min="28" max="28" width="10.7109375" style="38" customWidth="1"/>
    <col min="29" max="29" width="7.7109375" style="38" customWidth="1"/>
    <col min="30" max="30" width="2.7109375" style="38" customWidth="1"/>
    <col min="31" max="31" width="0.85546875" style="38" customWidth="1"/>
    <col min="32" max="32" width="2.7109375" style="38" customWidth="1"/>
    <col min="33" max="33" width="6.28125" style="38" customWidth="1"/>
    <col min="34" max="34" width="6.7109375" style="38" customWidth="1"/>
    <col min="35" max="35" width="8.28125" style="38" customWidth="1"/>
    <col min="36" max="36" width="1.7109375" style="38" customWidth="1"/>
    <col min="37" max="16384" width="9.140625" style="38" customWidth="1"/>
  </cols>
  <sheetData>
    <row r="1" spans="2:35" ht="18.75" customHeight="1">
      <c r="B1" s="39" t="s">
        <v>60</v>
      </c>
      <c r="AI1" s="40" t="s">
        <v>24</v>
      </c>
    </row>
    <row r="2" spans="24:28" ht="12.75">
      <c r="X2" s="41" t="s">
        <v>16</v>
      </c>
      <c r="AB2" s="42" t="s">
        <v>16</v>
      </c>
    </row>
    <row r="3" spans="3:33" s="41" customFormat="1" ht="12.75">
      <c r="C3" s="43" t="s">
        <v>38</v>
      </c>
      <c r="D3" s="136"/>
      <c r="E3" s="137"/>
      <c r="F3" s="138"/>
      <c r="G3" s="43"/>
      <c r="H3" s="43"/>
      <c r="I3" s="43"/>
      <c r="J3" s="43" t="s">
        <v>16</v>
      </c>
      <c r="K3" s="43" t="s">
        <v>16</v>
      </c>
      <c r="L3" s="43"/>
      <c r="M3" s="43"/>
      <c r="N3" s="44"/>
      <c r="O3" s="44"/>
      <c r="P3" s="43"/>
      <c r="Q3" s="43"/>
      <c r="R3" s="44"/>
      <c r="S3" s="45" t="s">
        <v>16</v>
      </c>
      <c r="T3" s="44"/>
      <c r="U3" s="44"/>
      <c r="V3" s="44"/>
      <c r="W3" s="44"/>
      <c r="X3" s="43" t="s">
        <v>23</v>
      </c>
      <c r="Y3" s="44"/>
      <c r="Z3" s="44"/>
      <c r="AA3" s="44"/>
      <c r="AB3" s="133"/>
      <c r="AC3" s="132"/>
      <c r="AF3" s="43" t="s">
        <v>52</v>
      </c>
      <c r="AG3" s="43"/>
    </row>
    <row r="4" spans="3:33" s="41" customFormat="1" ht="11.25">
      <c r="C4" s="43"/>
      <c r="D4" s="43"/>
      <c r="E4" s="46"/>
      <c r="F4" s="46"/>
      <c r="G4" s="43"/>
      <c r="H4" s="43"/>
      <c r="I4" s="43"/>
      <c r="J4" s="43"/>
      <c r="K4" s="43"/>
      <c r="L4" s="43"/>
      <c r="M4" s="43"/>
      <c r="N4" s="43"/>
      <c r="O4" s="43" t="s">
        <v>16</v>
      </c>
      <c r="P4" s="43"/>
      <c r="Q4" s="43"/>
      <c r="R4" s="43"/>
      <c r="S4" s="43" t="s">
        <v>16</v>
      </c>
      <c r="T4" s="43"/>
      <c r="U4" s="43"/>
      <c r="V4" s="43"/>
      <c r="W4" s="43"/>
      <c r="X4" s="43" t="s">
        <v>35</v>
      </c>
      <c r="Y4" s="43"/>
      <c r="Z4" s="43"/>
      <c r="AA4" s="43"/>
      <c r="AB4" s="134"/>
      <c r="AC4" s="135"/>
      <c r="AF4" s="43" t="s">
        <v>16</v>
      </c>
      <c r="AG4" s="43"/>
    </row>
    <row r="5" spans="3:35" s="41" customFormat="1" ht="11.25">
      <c r="C5" s="43" t="s">
        <v>22</v>
      </c>
      <c r="D5" s="136"/>
      <c r="E5" s="137"/>
      <c r="F5" s="138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7" t="s">
        <v>16</v>
      </c>
      <c r="AC5" s="41" t="s">
        <v>16</v>
      </c>
      <c r="AF5" s="43" t="s">
        <v>39</v>
      </c>
      <c r="AG5" s="43"/>
      <c r="AH5" s="131"/>
      <c r="AI5" s="132"/>
    </row>
    <row r="6" spans="3:35" s="41" customFormat="1" ht="11.25">
      <c r="C6" s="43"/>
      <c r="D6" s="43"/>
      <c r="E6" s="46" t="s">
        <v>16</v>
      </c>
      <c r="F6" s="4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F6" s="43"/>
      <c r="AG6" s="43"/>
      <c r="AH6" s="48" t="s">
        <v>16</v>
      </c>
      <c r="AI6" s="48"/>
    </row>
    <row r="7" spans="3:35" s="41" customFormat="1" ht="12.75">
      <c r="C7" s="43" t="s">
        <v>57</v>
      </c>
      <c r="D7" s="136"/>
      <c r="E7" s="137"/>
      <c r="F7" s="138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F7" s="43" t="s">
        <v>54</v>
      </c>
      <c r="AG7" s="43"/>
      <c r="AH7" s="131"/>
      <c r="AI7" s="132"/>
    </row>
    <row r="8" spans="3:35" s="41" customFormat="1" ht="11.25">
      <c r="C8" s="43"/>
      <c r="D8" s="43"/>
      <c r="E8" s="46"/>
      <c r="F8" s="46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F8" s="43"/>
      <c r="AG8" s="43"/>
      <c r="AH8" s="48"/>
      <c r="AI8" s="48"/>
    </row>
    <row r="9" spans="3:35" s="41" customFormat="1" ht="12.75">
      <c r="C9" s="43" t="s">
        <v>58</v>
      </c>
      <c r="D9" s="136"/>
      <c r="E9" s="137"/>
      <c r="F9" s="138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F9" s="43" t="s">
        <v>55</v>
      </c>
      <c r="AG9" s="43"/>
      <c r="AH9" s="131"/>
      <c r="AI9" s="132"/>
    </row>
    <row r="10" ht="13.5" thickBot="1"/>
    <row r="11" spans="1:35" s="49" customFormat="1" ht="19.5" customHeight="1" thickBot="1" thickTop="1">
      <c r="A11" s="49" t="s">
        <v>16</v>
      </c>
      <c r="B11" s="50"/>
      <c r="C11" s="51" t="s">
        <v>61</v>
      </c>
      <c r="D11" s="52" t="s">
        <v>62</v>
      </c>
      <c r="E11" s="51" t="s">
        <v>61</v>
      </c>
      <c r="F11" s="52" t="s">
        <v>62</v>
      </c>
      <c r="G11" s="53"/>
      <c r="H11" s="54"/>
      <c r="I11" s="54"/>
      <c r="J11" s="54"/>
      <c r="K11" s="54"/>
      <c r="L11" s="54"/>
      <c r="M11" s="54"/>
      <c r="N11" s="55" t="s">
        <v>0</v>
      </c>
      <c r="O11" s="54"/>
      <c r="P11" s="54"/>
      <c r="Q11" s="54"/>
      <c r="R11" s="54"/>
      <c r="S11" s="54"/>
      <c r="T11" s="54"/>
      <c r="U11" s="56"/>
      <c r="V11" s="53" t="s">
        <v>17</v>
      </c>
      <c r="W11" s="54"/>
      <c r="X11" s="54"/>
      <c r="Y11" s="54"/>
      <c r="Z11" s="54"/>
      <c r="AA11" s="56"/>
      <c r="AB11" s="53" t="s">
        <v>18</v>
      </c>
      <c r="AC11" s="56"/>
      <c r="AD11" s="53"/>
      <c r="AE11" s="55" t="s">
        <v>1</v>
      </c>
      <c r="AF11" s="54"/>
      <c r="AG11" s="57"/>
      <c r="AH11" s="55" t="s">
        <v>2</v>
      </c>
      <c r="AI11" s="58"/>
    </row>
    <row r="12" spans="2:35" s="59" customFormat="1" ht="19.5" customHeight="1" thickTop="1">
      <c r="B12" s="60"/>
      <c r="C12" s="61" t="s">
        <v>3</v>
      </c>
      <c r="D12" s="61"/>
      <c r="E12" s="61" t="s">
        <v>53</v>
      </c>
      <c r="F12" s="62"/>
      <c r="G12" s="62" t="s">
        <v>16</v>
      </c>
      <c r="H12" s="63" t="s">
        <v>19</v>
      </c>
      <c r="I12" s="64"/>
      <c r="J12" s="62"/>
      <c r="K12" s="65" t="s">
        <v>5</v>
      </c>
      <c r="L12" s="64"/>
      <c r="M12" s="62"/>
      <c r="N12" s="65" t="s">
        <v>6</v>
      </c>
      <c r="O12" s="64"/>
      <c r="P12" s="62"/>
      <c r="Q12" s="65" t="s">
        <v>7</v>
      </c>
      <c r="R12" s="64"/>
      <c r="S12" s="62"/>
      <c r="T12" s="65" t="s">
        <v>8</v>
      </c>
      <c r="U12" s="64"/>
      <c r="V12" s="66"/>
      <c r="W12" s="67" t="s">
        <v>9</v>
      </c>
      <c r="X12" s="68"/>
      <c r="Y12" s="62"/>
      <c r="Z12" s="65" t="s">
        <v>10</v>
      </c>
      <c r="AA12" s="64"/>
      <c r="AB12" s="61" t="s">
        <v>11</v>
      </c>
      <c r="AC12" s="61" t="s">
        <v>12</v>
      </c>
      <c r="AD12" s="62"/>
      <c r="AE12" s="65" t="s">
        <v>13</v>
      </c>
      <c r="AF12" s="69"/>
      <c r="AG12" s="60" t="s">
        <v>14</v>
      </c>
      <c r="AH12" s="70" t="s">
        <v>3</v>
      </c>
      <c r="AI12" s="71" t="s">
        <v>4</v>
      </c>
    </row>
    <row r="13" spans="2:35" s="72" customFormat="1" ht="19.5" customHeight="1">
      <c r="B13" s="73">
        <v>1</v>
      </c>
      <c r="C13" s="111"/>
      <c r="D13" s="127"/>
      <c r="E13" s="111"/>
      <c r="F13" s="129"/>
      <c r="G13" s="112">
        <v>0</v>
      </c>
      <c r="H13" s="113" t="s">
        <v>15</v>
      </c>
      <c r="I13" s="114">
        <v>0</v>
      </c>
      <c r="J13" s="112">
        <v>0</v>
      </c>
      <c r="K13" s="113" t="s">
        <v>15</v>
      </c>
      <c r="L13" s="114">
        <v>0</v>
      </c>
      <c r="M13" s="112">
        <v>0</v>
      </c>
      <c r="N13" s="113" t="s">
        <v>15</v>
      </c>
      <c r="O13" s="114">
        <v>0</v>
      </c>
      <c r="P13" s="112">
        <v>0</v>
      </c>
      <c r="Q13" s="113" t="s">
        <v>15</v>
      </c>
      <c r="R13" s="114">
        <v>0</v>
      </c>
      <c r="S13" s="112">
        <v>0</v>
      </c>
      <c r="T13" s="113" t="s">
        <v>15</v>
      </c>
      <c r="U13" s="114">
        <v>0</v>
      </c>
      <c r="V13" s="74">
        <f>G13+J13+M13+P13+S13</f>
        <v>0</v>
      </c>
      <c r="W13" s="75" t="s">
        <v>15</v>
      </c>
      <c r="X13" s="76">
        <f>+I13+L13+O13+R13+U13</f>
        <v>0</v>
      </c>
      <c r="Y13" s="77">
        <f>(IF(G13&gt;I13,1,0))+(IF(J13&gt;L13,1,0))+(IF(M13&gt;O13,1,0))+(IF(P13&gt;R13,1,0))+(IF(S13&gt;U13,1,0))</f>
        <v>0</v>
      </c>
      <c r="Z13" s="78" t="s">
        <v>15</v>
      </c>
      <c r="AA13" s="79">
        <f>(IF(G13&lt;I13,1,0))+(IF(J13&lt;L13,1,0))+(IF(M13&lt;O13,1,0))+(IF(P13&lt;R13,1,0))+(IF(S13&lt;U13,1,0))</f>
        <v>0</v>
      </c>
      <c r="AB13" s="107"/>
      <c r="AC13" s="108"/>
      <c r="AD13" s="77">
        <f>(IF(Y13&gt;AA13,1,0))</f>
        <v>0</v>
      </c>
      <c r="AE13" s="78" t="s">
        <v>15</v>
      </c>
      <c r="AF13" s="79">
        <f>(IF(Y13&lt;AA13,1,0))</f>
        <v>0</v>
      </c>
      <c r="AG13" s="80" t="s">
        <v>13</v>
      </c>
      <c r="AH13" s="81">
        <f>AD16</f>
        <v>0</v>
      </c>
      <c r="AI13" s="82">
        <f>AF16</f>
        <v>0</v>
      </c>
    </row>
    <row r="14" spans="2:35" s="83" customFormat="1" ht="19.5" customHeight="1">
      <c r="B14" s="73">
        <v>2</v>
      </c>
      <c r="C14" s="111"/>
      <c r="D14" s="127"/>
      <c r="E14" s="111"/>
      <c r="F14" s="129"/>
      <c r="G14" s="112">
        <v>0</v>
      </c>
      <c r="H14" s="113" t="s">
        <v>15</v>
      </c>
      <c r="I14" s="114">
        <v>0</v>
      </c>
      <c r="J14" s="112">
        <v>0</v>
      </c>
      <c r="K14" s="113" t="s">
        <v>15</v>
      </c>
      <c r="L14" s="114">
        <v>0</v>
      </c>
      <c r="M14" s="112">
        <v>0</v>
      </c>
      <c r="N14" s="113" t="s">
        <v>15</v>
      </c>
      <c r="O14" s="114">
        <v>0</v>
      </c>
      <c r="P14" s="112">
        <v>0</v>
      </c>
      <c r="Q14" s="113" t="s">
        <v>15</v>
      </c>
      <c r="R14" s="114">
        <v>0</v>
      </c>
      <c r="S14" s="112">
        <v>0</v>
      </c>
      <c r="T14" s="113" t="s">
        <v>15</v>
      </c>
      <c r="U14" s="114">
        <v>0</v>
      </c>
      <c r="V14" s="74">
        <f>G14+J14+M14+P14+S14</f>
        <v>0</v>
      </c>
      <c r="W14" s="75" t="s">
        <v>15</v>
      </c>
      <c r="X14" s="76">
        <f>+I14+L14+O14+R14+U14</f>
        <v>0</v>
      </c>
      <c r="Y14" s="77">
        <f>(IF(G14&gt;I14,1,0))+(IF(J14&gt;L14,1,0))+(IF(M14&gt;O14,1,0))+(IF(P14&gt;R14,1,0))+(IF(S14&gt;U14,1,0))</f>
        <v>0</v>
      </c>
      <c r="Z14" s="78" t="s">
        <v>15</v>
      </c>
      <c r="AA14" s="79">
        <f>(IF(G14&lt;I14,1,0))+(IF(J14&lt;L14,1,0))+(IF(M14&lt;O14,1,0))+(IF(P14&lt;R14,1,0))+(IF(S14&lt;U14,1,0))</f>
        <v>0</v>
      </c>
      <c r="AB14" s="107"/>
      <c r="AC14" s="108"/>
      <c r="AD14" s="84">
        <f>AD13+(IF(Y14&gt;AA14,1,0))</f>
        <v>0</v>
      </c>
      <c r="AE14" s="84" t="s">
        <v>15</v>
      </c>
      <c r="AF14" s="84">
        <f>AF13+(IF(Y14&lt;AA14,1,0))</f>
        <v>0</v>
      </c>
      <c r="AG14" s="80" t="s">
        <v>10</v>
      </c>
      <c r="AH14" s="81">
        <f>SUM(Y13:Y16)</f>
        <v>0</v>
      </c>
      <c r="AI14" s="82">
        <f>SUM(AA13:AA16)</f>
        <v>0</v>
      </c>
    </row>
    <row r="15" spans="2:35" s="83" customFormat="1" ht="19.5" customHeight="1">
      <c r="B15" s="73">
        <v>3</v>
      </c>
      <c r="C15" s="111"/>
      <c r="D15" s="127"/>
      <c r="E15" s="111"/>
      <c r="F15" s="129"/>
      <c r="G15" s="112">
        <v>0</v>
      </c>
      <c r="H15" s="113" t="s">
        <v>15</v>
      </c>
      <c r="I15" s="114">
        <v>0</v>
      </c>
      <c r="J15" s="112">
        <v>0</v>
      </c>
      <c r="K15" s="113" t="s">
        <v>15</v>
      </c>
      <c r="L15" s="114">
        <v>0</v>
      </c>
      <c r="M15" s="112">
        <v>0</v>
      </c>
      <c r="N15" s="113" t="s">
        <v>15</v>
      </c>
      <c r="O15" s="114">
        <v>0</v>
      </c>
      <c r="P15" s="112">
        <v>0</v>
      </c>
      <c r="Q15" s="113" t="s">
        <v>15</v>
      </c>
      <c r="R15" s="114">
        <v>0</v>
      </c>
      <c r="S15" s="112">
        <v>0</v>
      </c>
      <c r="T15" s="113" t="s">
        <v>15</v>
      </c>
      <c r="U15" s="114">
        <v>0</v>
      </c>
      <c r="V15" s="74">
        <f>G15+J15+M15+P15+S15</f>
        <v>0</v>
      </c>
      <c r="W15" s="75" t="s">
        <v>15</v>
      </c>
      <c r="X15" s="76">
        <f>+I15+L15+O15+R15+U15</f>
        <v>0</v>
      </c>
      <c r="Y15" s="77">
        <f>(IF(G15&gt;I15,1,0))+(IF(J15&gt;L15,1,0))+(IF(M15&gt;O15,1,0))+(IF(P15&gt;R15,1,0))+(IF(S15&gt;U15,1,0))</f>
        <v>0</v>
      </c>
      <c r="Z15" s="78" t="s">
        <v>15</v>
      </c>
      <c r="AA15" s="79">
        <f>(IF(G15&lt;I15,1,0))+(IF(J15&lt;L15,1,0))+(IF(M15&lt;O15,1,0))+(IF(P15&lt;R15,1,0))+(IF(S15&lt;U15,1,0))</f>
        <v>0</v>
      </c>
      <c r="AB15" s="107"/>
      <c r="AC15" s="108"/>
      <c r="AD15" s="77">
        <f>AD14+(IF(Y15&gt;AA15,1,0))</f>
        <v>0</v>
      </c>
      <c r="AE15" s="78" t="s">
        <v>15</v>
      </c>
      <c r="AF15" s="79">
        <f>AF14+(IF(Y15&lt;AA15,1,0))</f>
        <v>0</v>
      </c>
      <c r="AG15" s="80" t="s">
        <v>9</v>
      </c>
      <c r="AH15" s="81">
        <f>SUM(V13:V16)</f>
        <v>0</v>
      </c>
      <c r="AI15" s="82">
        <f>SUM(X13:X16)</f>
        <v>0</v>
      </c>
    </row>
    <row r="16" spans="2:35" s="83" customFormat="1" ht="19.5" customHeight="1" thickBot="1">
      <c r="B16" s="85">
        <v>4</v>
      </c>
      <c r="C16" s="115"/>
      <c r="D16" s="128"/>
      <c r="E16" s="115"/>
      <c r="F16" s="130"/>
      <c r="G16" s="116">
        <v>0</v>
      </c>
      <c r="H16" s="117" t="s">
        <v>15</v>
      </c>
      <c r="I16" s="118">
        <v>0</v>
      </c>
      <c r="J16" s="116">
        <v>0</v>
      </c>
      <c r="K16" s="117" t="s">
        <v>15</v>
      </c>
      <c r="L16" s="118">
        <v>0</v>
      </c>
      <c r="M16" s="116">
        <v>0</v>
      </c>
      <c r="N16" s="117" t="s">
        <v>15</v>
      </c>
      <c r="O16" s="118">
        <v>0</v>
      </c>
      <c r="P16" s="116">
        <v>0</v>
      </c>
      <c r="Q16" s="117" t="s">
        <v>15</v>
      </c>
      <c r="R16" s="118">
        <v>0</v>
      </c>
      <c r="S16" s="116">
        <v>0</v>
      </c>
      <c r="T16" s="117" t="s">
        <v>15</v>
      </c>
      <c r="U16" s="118">
        <v>0</v>
      </c>
      <c r="V16" s="86">
        <f>G16+J16+M16+P16+S16</f>
        <v>0</v>
      </c>
      <c r="W16" s="87" t="s">
        <v>15</v>
      </c>
      <c r="X16" s="88">
        <f>+I16+L16+O16+R16+U16</f>
        <v>0</v>
      </c>
      <c r="Y16" s="89">
        <f>(IF(G16&gt;I16,1,0))+(IF(J16&gt;L16,1,0))+(IF(M16&gt;O16,1,0))+(IF(P16&gt;R16,1,0))+(IF(S16&gt;U16,1,0))</f>
        <v>0</v>
      </c>
      <c r="Z16" s="90" t="s">
        <v>15</v>
      </c>
      <c r="AA16" s="91">
        <f>(IF(G16&lt;I16,1,0))+(IF(J16&lt;L16,1,0))+(IF(M16&lt;O16,1,0))+(IF(P16&lt;R16,1,0))+(IF(S16&lt;U16,1,0))</f>
        <v>0</v>
      </c>
      <c r="AB16" s="109"/>
      <c r="AC16" s="110"/>
      <c r="AD16" s="89">
        <f>AD15+(IF(Y16&gt;AA16,1,0))</f>
        <v>0</v>
      </c>
      <c r="AE16" s="90" t="s">
        <v>15</v>
      </c>
      <c r="AF16" s="91">
        <f>AF15+(IF(Y16&lt;AA16,1,0))</f>
        <v>0</v>
      </c>
      <c r="AG16" s="92" t="s">
        <v>20</v>
      </c>
      <c r="AH16" s="119"/>
      <c r="AI16" s="120"/>
    </row>
    <row r="17" spans="7:32" ht="7.5" customHeight="1" thickBot="1" thickTop="1">
      <c r="G17" s="93"/>
      <c r="I17" s="94"/>
      <c r="J17" s="93"/>
      <c r="L17" s="94"/>
      <c r="M17" s="93"/>
      <c r="O17" s="94"/>
      <c r="P17" s="93"/>
      <c r="R17" s="94"/>
      <c r="S17" s="93"/>
      <c r="U17" s="94"/>
      <c r="V17" s="93"/>
      <c r="X17" s="94"/>
      <c r="Y17" s="93"/>
      <c r="AA17" s="94"/>
      <c r="AF17" s="94"/>
    </row>
    <row r="18" spans="2:35" s="59" customFormat="1" ht="19.5" customHeight="1" thickTop="1">
      <c r="B18" s="95"/>
      <c r="C18" s="61" t="s">
        <v>3</v>
      </c>
      <c r="D18" s="61"/>
      <c r="E18" s="61" t="s">
        <v>56</v>
      </c>
      <c r="F18" s="62"/>
      <c r="G18" s="96" t="s">
        <v>16</v>
      </c>
      <c r="H18" s="63" t="s">
        <v>19</v>
      </c>
      <c r="I18" s="97"/>
      <c r="J18" s="96"/>
      <c r="K18" s="65" t="s">
        <v>5</v>
      </c>
      <c r="L18" s="97"/>
      <c r="M18" s="96"/>
      <c r="N18" s="65" t="s">
        <v>6</v>
      </c>
      <c r="O18" s="97"/>
      <c r="P18" s="96"/>
      <c r="Q18" s="65" t="s">
        <v>7</v>
      </c>
      <c r="R18" s="97"/>
      <c r="S18" s="96"/>
      <c r="T18" s="65" t="s">
        <v>8</v>
      </c>
      <c r="U18" s="97"/>
      <c r="V18" s="98"/>
      <c r="W18" s="67" t="s">
        <v>9</v>
      </c>
      <c r="X18" s="99"/>
      <c r="Y18" s="96"/>
      <c r="Z18" s="65" t="s">
        <v>10</v>
      </c>
      <c r="AA18" s="97"/>
      <c r="AB18" s="61" t="s">
        <v>11</v>
      </c>
      <c r="AC18" s="61" t="s">
        <v>12</v>
      </c>
      <c r="AD18" s="62"/>
      <c r="AE18" s="65" t="s">
        <v>13</v>
      </c>
      <c r="AF18" s="100"/>
      <c r="AG18" s="95" t="s">
        <v>14</v>
      </c>
      <c r="AH18" s="61" t="s">
        <v>3</v>
      </c>
      <c r="AI18" s="101" t="s">
        <v>21</v>
      </c>
    </row>
    <row r="19" spans="2:35" s="72" customFormat="1" ht="19.5" customHeight="1">
      <c r="B19" s="73">
        <v>1</v>
      </c>
      <c r="C19" s="111"/>
      <c r="D19" s="127"/>
      <c r="E19" s="111"/>
      <c r="F19" s="129"/>
      <c r="G19" s="112">
        <v>0</v>
      </c>
      <c r="H19" s="113" t="s">
        <v>15</v>
      </c>
      <c r="I19" s="114">
        <v>0</v>
      </c>
      <c r="J19" s="112">
        <v>0</v>
      </c>
      <c r="K19" s="113" t="s">
        <v>15</v>
      </c>
      <c r="L19" s="114">
        <v>0</v>
      </c>
      <c r="M19" s="112">
        <v>0</v>
      </c>
      <c r="N19" s="113" t="s">
        <v>15</v>
      </c>
      <c r="O19" s="114">
        <v>0</v>
      </c>
      <c r="P19" s="112">
        <v>0</v>
      </c>
      <c r="Q19" s="113" t="s">
        <v>15</v>
      </c>
      <c r="R19" s="114">
        <v>0</v>
      </c>
      <c r="S19" s="112">
        <v>0</v>
      </c>
      <c r="T19" s="113" t="s">
        <v>15</v>
      </c>
      <c r="U19" s="114">
        <v>0</v>
      </c>
      <c r="V19" s="74">
        <f>G19+J19+M19+P19+S19</f>
        <v>0</v>
      </c>
      <c r="W19" s="75" t="s">
        <v>15</v>
      </c>
      <c r="X19" s="76">
        <f>+I19+L19+O19+R19+U19</f>
        <v>0</v>
      </c>
      <c r="Y19" s="77">
        <f>(IF(G19&gt;I19,1,0))+(IF(J19&gt;L19,1,0))+(IF(M19&gt;O19,1,0))+(IF(P19&gt;R19,1,0))+(IF(S19&gt;U19,1,0))</f>
        <v>0</v>
      </c>
      <c r="Z19" s="78" t="s">
        <v>15</v>
      </c>
      <c r="AA19" s="79">
        <f>(IF(G19&lt;I19,1,0))+(IF(J19&lt;L19,1,0))+(IF(M19&lt;O19,1,0))+(IF(P19&lt;R19,1,0))+(IF(S19&lt;U19,1,0))</f>
        <v>0</v>
      </c>
      <c r="AB19" s="107"/>
      <c r="AC19" s="108"/>
      <c r="AD19" s="77">
        <f>(IF(Y19&gt;AA19,1,0))</f>
        <v>0</v>
      </c>
      <c r="AE19" s="78" t="s">
        <v>15</v>
      </c>
      <c r="AF19" s="102">
        <f>(IF(Y19&lt;AA19,1,0))</f>
        <v>0</v>
      </c>
      <c r="AG19" s="80" t="s">
        <v>13</v>
      </c>
      <c r="AH19" s="81">
        <f>AD22</f>
        <v>0</v>
      </c>
      <c r="AI19" s="82">
        <f>AF22</f>
        <v>0</v>
      </c>
    </row>
    <row r="20" spans="2:35" s="83" customFormat="1" ht="19.5" customHeight="1">
      <c r="B20" s="73">
        <v>2</v>
      </c>
      <c r="C20" s="111"/>
      <c r="D20" s="127"/>
      <c r="E20" s="111"/>
      <c r="F20" s="129"/>
      <c r="G20" s="112">
        <v>0</v>
      </c>
      <c r="H20" s="113" t="s">
        <v>15</v>
      </c>
      <c r="I20" s="114">
        <v>0</v>
      </c>
      <c r="J20" s="112">
        <v>0</v>
      </c>
      <c r="K20" s="113" t="s">
        <v>15</v>
      </c>
      <c r="L20" s="114">
        <v>0</v>
      </c>
      <c r="M20" s="112">
        <v>0</v>
      </c>
      <c r="N20" s="113" t="s">
        <v>15</v>
      </c>
      <c r="O20" s="114">
        <v>0</v>
      </c>
      <c r="P20" s="112">
        <v>0</v>
      </c>
      <c r="Q20" s="113" t="s">
        <v>15</v>
      </c>
      <c r="R20" s="114">
        <v>0</v>
      </c>
      <c r="S20" s="112">
        <v>0</v>
      </c>
      <c r="T20" s="113" t="s">
        <v>15</v>
      </c>
      <c r="U20" s="114">
        <v>0</v>
      </c>
      <c r="V20" s="74">
        <f>G20+J20+M20+P20+S20</f>
        <v>0</v>
      </c>
      <c r="W20" s="75" t="s">
        <v>15</v>
      </c>
      <c r="X20" s="76">
        <f>+I20+L20+O20+R20+U20</f>
        <v>0</v>
      </c>
      <c r="Y20" s="77">
        <f>(IF(G20&gt;I20,1,0))+(IF(J20&gt;L20,1,0))+(IF(M20&gt;O20,1,0))+(IF(P20&gt;R20,1,0))+(IF(S20&gt;U20,1,0))</f>
        <v>0</v>
      </c>
      <c r="Z20" s="78" t="s">
        <v>15</v>
      </c>
      <c r="AA20" s="79">
        <f>(IF(G20&lt;I20,1,0))+(IF(J20&lt;L20,1,0))+(IF(M20&lt;O20,1,0))+(IF(P20&lt;R20,1,0))+(IF(S20&lt;U20,1,0))</f>
        <v>0</v>
      </c>
      <c r="AB20" s="107"/>
      <c r="AC20" s="108"/>
      <c r="AD20" s="77">
        <f>AD19+(IF(Y20&gt;AA20,1,0))</f>
        <v>0</v>
      </c>
      <c r="AE20" s="78" t="s">
        <v>15</v>
      </c>
      <c r="AF20" s="102">
        <f>AF19+(IF(Y20&lt;AA20,1,0))</f>
        <v>0</v>
      </c>
      <c r="AG20" s="80" t="s">
        <v>10</v>
      </c>
      <c r="AH20" s="81">
        <f>SUM(Y19:Y22)</f>
        <v>0</v>
      </c>
      <c r="AI20" s="82">
        <f>SUM(AA19:AA22)</f>
        <v>0</v>
      </c>
    </row>
    <row r="21" spans="2:35" s="83" customFormat="1" ht="19.5" customHeight="1">
      <c r="B21" s="73">
        <v>3</v>
      </c>
      <c r="C21" s="111"/>
      <c r="D21" s="127"/>
      <c r="E21" s="111"/>
      <c r="F21" s="129"/>
      <c r="G21" s="112">
        <v>0</v>
      </c>
      <c r="H21" s="113" t="s">
        <v>15</v>
      </c>
      <c r="I21" s="114">
        <v>0</v>
      </c>
      <c r="J21" s="112">
        <v>0</v>
      </c>
      <c r="K21" s="113" t="s">
        <v>15</v>
      </c>
      <c r="L21" s="114">
        <v>0</v>
      </c>
      <c r="M21" s="112">
        <v>0</v>
      </c>
      <c r="N21" s="113" t="s">
        <v>15</v>
      </c>
      <c r="O21" s="114">
        <v>0</v>
      </c>
      <c r="P21" s="112">
        <v>0</v>
      </c>
      <c r="Q21" s="113" t="s">
        <v>15</v>
      </c>
      <c r="R21" s="114">
        <v>0</v>
      </c>
      <c r="S21" s="112">
        <v>0</v>
      </c>
      <c r="T21" s="113" t="s">
        <v>15</v>
      </c>
      <c r="U21" s="114">
        <v>0</v>
      </c>
      <c r="V21" s="74">
        <f>G21+J21+M21+P21+S21</f>
        <v>0</v>
      </c>
      <c r="W21" s="75" t="s">
        <v>15</v>
      </c>
      <c r="X21" s="76">
        <f>+I21+L21+O21+R21+U21</f>
        <v>0</v>
      </c>
      <c r="Y21" s="77">
        <f>(IF(G21&gt;I21,1,0))+(IF(J21&gt;L21,1,0))+(IF(M21&gt;O21,1,0))+(IF(P21&gt;R21,1,0))+(IF(S21&gt;U21,1,0))</f>
        <v>0</v>
      </c>
      <c r="Z21" s="78" t="s">
        <v>15</v>
      </c>
      <c r="AA21" s="79">
        <f>(IF(G21&lt;I21,1,0))+(IF(J21&lt;L21,1,0))+(IF(M21&lt;O21,1,0))+(IF(P21&lt;R21,1,0))+(IF(S21&lt;U21,1,0))</f>
        <v>0</v>
      </c>
      <c r="AB21" s="107"/>
      <c r="AC21" s="108"/>
      <c r="AD21" s="77">
        <f>AD20+(IF(Y21&gt;AA21,1,0))</f>
        <v>0</v>
      </c>
      <c r="AE21" s="78" t="s">
        <v>15</v>
      </c>
      <c r="AF21" s="102">
        <f>AF20+(IF(Y21&lt;AA21,1,0))</f>
        <v>0</v>
      </c>
      <c r="AG21" s="80" t="s">
        <v>9</v>
      </c>
      <c r="AH21" s="81">
        <f>SUM(V19:V22)</f>
        <v>0</v>
      </c>
      <c r="AI21" s="82">
        <f>SUM(X19:X22)</f>
        <v>0</v>
      </c>
    </row>
    <row r="22" spans="2:35" s="83" customFormat="1" ht="19.5" customHeight="1" thickBot="1">
      <c r="B22" s="85">
        <v>4</v>
      </c>
      <c r="C22" s="115"/>
      <c r="D22" s="128"/>
      <c r="E22" s="115"/>
      <c r="F22" s="130"/>
      <c r="G22" s="116">
        <v>0</v>
      </c>
      <c r="H22" s="117" t="s">
        <v>15</v>
      </c>
      <c r="I22" s="118">
        <v>0</v>
      </c>
      <c r="J22" s="116">
        <v>0</v>
      </c>
      <c r="K22" s="117" t="s">
        <v>15</v>
      </c>
      <c r="L22" s="118">
        <v>0</v>
      </c>
      <c r="M22" s="116">
        <v>0</v>
      </c>
      <c r="N22" s="117" t="s">
        <v>15</v>
      </c>
      <c r="O22" s="118">
        <v>0</v>
      </c>
      <c r="P22" s="116">
        <v>0</v>
      </c>
      <c r="Q22" s="117" t="s">
        <v>15</v>
      </c>
      <c r="R22" s="118">
        <v>0</v>
      </c>
      <c r="S22" s="116">
        <v>0</v>
      </c>
      <c r="T22" s="117" t="s">
        <v>15</v>
      </c>
      <c r="U22" s="118">
        <v>0</v>
      </c>
      <c r="V22" s="86">
        <f>G22+J22+M22+P22+S22</f>
        <v>0</v>
      </c>
      <c r="W22" s="87" t="s">
        <v>15</v>
      </c>
      <c r="X22" s="88">
        <f>+I22+L22+O22+R22+U22</f>
        <v>0</v>
      </c>
      <c r="Y22" s="89">
        <f>(IF(G22&gt;I22,1,0))+(IF(J22&gt;L22,1,0))+(IF(M22&gt;O22,1,0))+(IF(P22&gt;R22,1,0))+(IF(S22&gt;U22,1,0))</f>
        <v>0</v>
      </c>
      <c r="Z22" s="90" t="s">
        <v>15</v>
      </c>
      <c r="AA22" s="91">
        <f>(IF(G22&lt;I22,1,0))+(IF(J22&lt;L22,1,0))+(IF(M22&lt;O22,1,0))+(IF(P22&lt;R22,1,0))+(IF(S22&lt;U22,1,0))</f>
        <v>0</v>
      </c>
      <c r="AB22" s="109"/>
      <c r="AC22" s="110"/>
      <c r="AD22" s="89">
        <f>AD21+(IF(Y22&gt;AA22,1,0))</f>
        <v>0</v>
      </c>
      <c r="AE22" s="90" t="s">
        <v>15</v>
      </c>
      <c r="AF22" s="103">
        <f>AF21+(IF(Y22&lt;AA22,1,0))</f>
        <v>0</v>
      </c>
      <c r="AG22" s="92" t="s">
        <v>20</v>
      </c>
      <c r="AH22" s="119"/>
      <c r="AI22" s="120"/>
    </row>
    <row r="23" spans="7:32" ht="7.5" customHeight="1" thickBot="1" thickTop="1">
      <c r="G23" s="93"/>
      <c r="I23" s="94"/>
      <c r="J23" s="93"/>
      <c r="L23" s="94"/>
      <c r="M23" s="93"/>
      <c r="O23" s="94"/>
      <c r="P23" s="93"/>
      <c r="R23" s="94"/>
      <c r="S23" s="93"/>
      <c r="U23" s="94"/>
      <c r="V23" s="93"/>
      <c r="X23" s="94"/>
      <c r="Y23" s="93"/>
      <c r="AA23" s="94"/>
      <c r="AF23" s="94"/>
    </row>
    <row r="24" spans="2:35" s="59" customFormat="1" ht="19.5" customHeight="1" thickTop="1">
      <c r="B24" s="95"/>
      <c r="C24" s="61" t="s">
        <v>53</v>
      </c>
      <c r="D24" s="61"/>
      <c r="E24" s="61" t="s">
        <v>56</v>
      </c>
      <c r="F24" s="62"/>
      <c r="G24" s="96" t="s">
        <v>16</v>
      </c>
      <c r="H24" s="63" t="s">
        <v>19</v>
      </c>
      <c r="I24" s="97"/>
      <c r="J24" s="96"/>
      <c r="K24" s="65" t="s">
        <v>5</v>
      </c>
      <c r="L24" s="97"/>
      <c r="M24" s="96"/>
      <c r="N24" s="65" t="s">
        <v>6</v>
      </c>
      <c r="O24" s="97"/>
      <c r="P24" s="96"/>
      <c r="Q24" s="65" t="s">
        <v>7</v>
      </c>
      <c r="R24" s="97"/>
      <c r="S24" s="96"/>
      <c r="T24" s="65" t="s">
        <v>8</v>
      </c>
      <c r="U24" s="97"/>
      <c r="V24" s="98"/>
      <c r="W24" s="67" t="s">
        <v>9</v>
      </c>
      <c r="X24" s="99"/>
      <c r="Y24" s="96"/>
      <c r="Z24" s="65" t="s">
        <v>10</v>
      </c>
      <c r="AA24" s="97"/>
      <c r="AB24" s="61" t="s">
        <v>11</v>
      </c>
      <c r="AC24" s="61" t="s">
        <v>12</v>
      </c>
      <c r="AD24" s="62"/>
      <c r="AE24" s="65" t="s">
        <v>13</v>
      </c>
      <c r="AF24" s="100"/>
      <c r="AG24" s="95" t="s">
        <v>14</v>
      </c>
      <c r="AH24" s="61" t="s">
        <v>4</v>
      </c>
      <c r="AI24" s="101" t="s">
        <v>21</v>
      </c>
    </row>
    <row r="25" spans="2:35" s="72" customFormat="1" ht="19.5" customHeight="1">
      <c r="B25" s="73">
        <v>1</v>
      </c>
      <c r="C25" s="111"/>
      <c r="D25" s="129"/>
      <c r="E25" s="111"/>
      <c r="F25" s="129"/>
      <c r="G25" s="112">
        <v>0</v>
      </c>
      <c r="H25" s="113" t="s">
        <v>15</v>
      </c>
      <c r="I25" s="114">
        <v>0</v>
      </c>
      <c r="J25" s="112">
        <v>0</v>
      </c>
      <c r="K25" s="113" t="s">
        <v>15</v>
      </c>
      <c r="L25" s="114">
        <v>0</v>
      </c>
      <c r="M25" s="112">
        <v>0</v>
      </c>
      <c r="N25" s="113" t="s">
        <v>15</v>
      </c>
      <c r="O25" s="114">
        <v>0</v>
      </c>
      <c r="P25" s="112">
        <v>0</v>
      </c>
      <c r="Q25" s="113" t="s">
        <v>15</v>
      </c>
      <c r="R25" s="114">
        <v>0</v>
      </c>
      <c r="S25" s="112">
        <v>0</v>
      </c>
      <c r="T25" s="113" t="s">
        <v>15</v>
      </c>
      <c r="U25" s="114">
        <v>0</v>
      </c>
      <c r="V25" s="74">
        <f>G25+J25+M25+P25+S25</f>
        <v>0</v>
      </c>
      <c r="W25" s="75" t="s">
        <v>15</v>
      </c>
      <c r="X25" s="76">
        <f>+I25+L25+O25+R25+U25</f>
        <v>0</v>
      </c>
      <c r="Y25" s="77">
        <f>(IF(G25&gt;I25,1,0))+(IF(J25&gt;L25,1,0))+(IF(M25&gt;O25,1,0))+(IF(P25&gt;R25,1,0))+(IF(S25&gt;U25,1,0))</f>
        <v>0</v>
      </c>
      <c r="Z25" s="78" t="s">
        <v>15</v>
      </c>
      <c r="AA25" s="79">
        <f>(IF(G25&lt;I25,1,0))+(IF(J25&lt;L25,1,0))+(IF(M25&lt;O25,1,0))+(IF(P25&lt;R25,1,0))+(IF(S25&lt;U25,1,0))</f>
        <v>0</v>
      </c>
      <c r="AB25" s="107"/>
      <c r="AC25" s="108"/>
      <c r="AD25" s="77">
        <f>(IF(Y25&gt;AA25,1,0))</f>
        <v>0</v>
      </c>
      <c r="AE25" s="78" t="s">
        <v>15</v>
      </c>
      <c r="AF25" s="102">
        <f>(IF(Y25&lt;AA25,1,0))</f>
        <v>0</v>
      </c>
      <c r="AG25" s="80" t="s">
        <v>13</v>
      </c>
      <c r="AH25" s="81">
        <f>AD28</f>
        <v>0</v>
      </c>
      <c r="AI25" s="82">
        <f>AF28</f>
        <v>0</v>
      </c>
    </row>
    <row r="26" spans="2:35" s="83" customFormat="1" ht="19.5" customHeight="1">
      <c r="B26" s="73">
        <v>2</v>
      </c>
      <c r="C26" s="111"/>
      <c r="D26" s="129"/>
      <c r="E26" s="111"/>
      <c r="F26" s="129"/>
      <c r="G26" s="112">
        <v>0</v>
      </c>
      <c r="H26" s="113" t="s">
        <v>15</v>
      </c>
      <c r="I26" s="114">
        <v>0</v>
      </c>
      <c r="J26" s="112">
        <v>0</v>
      </c>
      <c r="K26" s="113" t="s">
        <v>15</v>
      </c>
      <c r="L26" s="114">
        <v>0</v>
      </c>
      <c r="M26" s="112">
        <v>0</v>
      </c>
      <c r="N26" s="113" t="s">
        <v>15</v>
      </c>
      <c r="O26" s="114">
        <v>0</v>
      </c>
      <c r="P26" s="112">
        <v>0</v>
      </c>
      <c r="Q26" s="113" t="s">
        <v>15</v>
      </c>
      <c r="R26" s="114">
        <v>0</v>
      </c>
      <c r="S26" s="112">
        <v>0</v>
      </c>
      <c r="T26" s="113" t="s">
        <v>15</v>
      </c>
      <c r="U26" s="114">
        <v>0</v>
      </c>
      <c r="V26" s="74">
        <f>G26+J26+M26+P26+S26</f>
        <v>0</v>
      </c>
      <c r="W26" s="75" t="s">
        <v>15</v>
      </c>
      <c r="X26" s="76">
        <f>+I26+L26+O26+R26+U26</f>
        <v>0</v>
      </c>
      <c r="Y26" s="77">
        <f>(IF(G26&gt;I26,1,0))+(IF(J26&gt;L26,1,0))+(IF(M26&gt;O26,1,0))+(IF(P26&gt;R26,1,0))+(IF(S26&gt;U26,1,0))</f>
        <v>0</v>
      </c>
      <c r="Z26" s="78" t="s">
        <v>15</v>
      </c>
      <c r="AA26" s="79">
        <f>(IF(G26&lt;I26,1,0))+(IF(J26&lt;L26,1,0))+(IF(M26&lt;O26,1,0))+(IF(P26&lt;R26,1,0))+(IF(S26&lt;U26,1,0))</f>
        <v>0</v>
      </c>
      <c r="AB26" s="107"/>
      <c r="AC26" s="108"/>
      <c r="AD26" s="77">
        <f>AD25+(IF(Y26&gt;AA26,1,0))</f>
        <v>0</v>
      </c>
      <c r="AE26" s="78" t="s">
        <v>15</v>
      </c>
      <c r="AF26" s="102">
        <f>AF25+(IF(Y26&lt;AA26,1,0))</f>
        <v>0</v>
      </c>
      <c r="AG26" s="80" t="s">
        <v>10</v>
      </c>
      <c r="AH26" s="81">
        <f>SUM(Y25:Y28)</f>
        <v>0</v>
      </c>
      <c r="AI26" s="82">
        <f>SUM(AA25:AA28)</f>
        <v>0</v>
      </c>
    </row>
    <row r="27" spans="2:35" s="83" customFormat="1" ht="19.5" customHeight="1">
      <c r="B27" s="73">
        <v>3</v>
      </c>
      <c r="C27" s="111"/>
      <c r="D27" s="129"/>
      <c r="E27" s="111"/>
      <c r="F27" s="129"/>
      <c r="G27" s="112">
        <v>0</v>
      </c>
      <c r="H27" s="113" t="s">
        <v>15</v>
      </c>
      <c r="I27" s="114">
        <v>0</v>
      </c>
      <c r="J27" s="112">
        <v>0</v>
      </c>
      <c r="K27" s="113" t="s">
        <v>15</v>
      </c>
      <c r="L27" s="114">
        <v>0</v>
      </c>
      <c r="M27" s="112">
        <v>0</v>
      </c>
      <c r="N27" s="113" t="s">
        <v>15</v>
      </c>
      <c r="O27" s="114">
        <v>0</v>
      </c>
      <c r="P27" s="112">
        <v>0</v>
      </c>
      <c r="Q27" s="113" t="s">
        <v>15</v>
      </c>
      <c r="R27" s="114">
        <v>0</v>
      </c>
      <c r="S27" s="112">
        <v>0</v>
      </c>
      <c r="T27" s="113" t="s">
        <v>15</v>
      </c>
      <c r="U27" s="114">
        <v>0</v>
      </c>
      <c r="V27" s="74">
        <f>G27+J27+M27+P27+S27</f>
        <v>0</v>
      </c>
      <c r="W27" s="75" t="s">
        <v>15</v>
      </c>
      <c r="X27" s="76">
        <f>+I27+L27+O27+R27+U27</f>
        <v>0</v>
      </c>
      <c r="Y27" s="77">
        <f>(IF(G27&gt;I27,1,0))+(IF(J27&gt;L27,1,0))+(IF(M27&gt;O27,1,0))+(IF(P27&gt;R27,1,0))+(IF(S27&gt;U27,1,0))</f>
        <v>0</v>
      </c>
      <c r="Z27" s="78" t="s">
        <v>15</v>
      </c>
      <c r="AA27" s="79">
        <f>(IF(G27&lt;I27,1,0))+(IF(J27&lt;L27,1,0))+(IF(M27&lt;O27,1,0))+(IF(P27&lt;R27,1,0))+(IF(S27&lt;U27,1,0))</f>
        <v>0</v>
      </c>
      <c r="AB27" s="107"/>
      <c r="AC27" s="108"/>
      <c r="AD27" s="77">
        <f>AD26+(IF(Y27&gt;AA27,1,0))</f>
        <v>0</v>
      </c>
      <c r="AE27" s="78" t="s">
        <v>15</v>
      </c>
      <c r="AF27" s="102">
        <f>AF26+(IF(Y27&lt;AA27,1,0))</f>
        <v>0</v>
      </c>
      <c r="AG27" s="80" t="s">
        <v>9</v>
      </c>
      <c r="AH27" s="81">
        <f>SUM(V25:V28)</f>
        <v>0</v>
      </c>
      <c r="AI27" s="82">
        <f>SUM(X25:X28)</f>
        <v>0</v>
      </c>
    </row>
    <row r="28" spans="2:35" s="83" customFormat="1" ht="19.5" customHeight="1" thickBot="1">
      <c r="B28" s="85">
        <v>4</v>
      </c>
      <c r="C28" s="115"/>
      <c r="D28" s="130"/>
      <c r="E28" s="115"/>
      <c r="F28" s="130"/>
      <c r="G28" s="116">
        <v>0</v>
      </c>
      <c r="H28" s="117" t="s">
        <v>15</v>
      </c>
      <c r="I28" s="118">
        <v>0</v>
      </c>
      <c r="J28" s="116">
        <v>0</v>
      </c>
      <c r="K28" s="117" t="s">
        <v>15</v>
      </c>
      <c r="L28" s="118">
        <v>0</v>
      </c>
      <c r="M28" s="116">
        <v>0</v>
      </c>
      <c r="N28" s="117" t="s">
        <v>15</v>
      </c>
      <c r="O28" s="118">
        <v>0</v>
      </c>
      <c r="P28" s="116">
        <v>0</v>
      </c>
      <c r="Q28" s="117" t="s">
        <v>15</v>
      </c>
      <c r="R28" s="118">
        <v>0</v>
      </c>
      <c r="S28" s="116">
        <v>0</v>
      </c>
      <c r="T28" s="117" t="s">
        <v>15</v>
      </c>
      <c r="U28" s="118">
        <v>0</v>
      </c>
      <c r="V28" s="86">
        <f>G28+J28+M28+P28+S28</f>
        <v>0</v>
      </c>
      <c r="W28" s="87" t="s">
        <v>15</v>
      </c>
      <c r="X28" s="88">
        <f>+I28+L28+O28+R28+U28</f>
        <v>0</v>
      </c>
      <c r="Y28" s="89">
        <f>(IF(G28&gt;I28,1,0))+(IF(J28&gt;L28,1,0))+(IF(M28&gt;O28,1,0))+(IF(P28&gt;R28,1,0))+(IF(S28&gt;U28,1,0))</f>
        <v>0</v>
      </c>
      <c r="Z28" s="90" t="s">
        <v>15</v>
      </c>
      <c r="AA28" s="91">
        <f>(IF(G28&lt;I28,1,0))+(IF(J28&lt;L28,1,0))+(IF(M28&lt;O28,1,0))+(IF(P28&lt;R28,1,0))+(IF(S28&lt;U28,1,0))</f>
        <v>0</v>
      </c>
      <c r="AB28" s="109"/>
      <c r="AC28" s="110"/>
      <c r="AD28" s="104">
        <f>AD27+(IF(Y28&gt;AA28,1,0))</f>
        <v>0</v>
      </c>
      <c r="AE28" s="105" t="s">
        <v>15</v>
      </c>
      <c r="AF28" s="106">
        <f>AF27+(IF(Y28&lt;AA28,1,0))</f>
        <v>0</v>
      </c>
      <c r="AG28" s="92" t="s">
        <v>20</v>
      </c>
      <c r="AH28" s="119"/>
      <c r="AI28" s="120"/>
    </row>
    <row r="29" ht="13.5" thickTop="1"/>
    <row r="30" spans="2:35" s="41" customFormat="1" ht="11.25">
      <c r="B30" s="41" t="s">
        <v>25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3"/>
    </row>
    <row r="31" spans="4:35" s="41" customFormat="1" ht="11.25"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6"/>
    </row>
    <row r="32" s="41" customFormat="1" ht="11.25"/>
    <row r="33" spans="2:35" s="41" customFormat="1" ht="11.25">
      <c r="B33" s="41" t="s">
        <v>26</v>
      </c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3"/>
    </row>
    <row r="34" spans="4:35" ht="12.75"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</row>
    <row r="35" ht="7.5" customHeight="1"/>
  </sheetData>
  <sheetProtection password="C769" sheet="1"/>
  <mergeCells count="9">
    <mergeCell ref="AH9:AI9"/>
    <mergeCell ref="AH5:AI5"/>
    <mergeCell ref="AH7:AI7"/>
    <mergeCell ref="AB3:AC3"/>
    <mergeCell ref="AB4:AC4"/>
    <mergeCell ref="D3:F3"/>
    <mergeCell ref="D5:F5"/>
    <mergeCell ref="D7:F7"/>
    <mergeCell ref="D9:F9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(Hlášenka!AB27)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(Hlášenka!D7)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(Hlášenka!C27)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(Hlášenka!E27)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(Hlášenka!AB16)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(Hlášenka!C16)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(Hlášenka!D7)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(Hlášenka!E16)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5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(Hlášenka!AB22)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(Hlášenka!C22)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(Hlášenka!E22)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9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(Hlášenka!AB28)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(Hlášenka!D7)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(Hlášenka!C28)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(Hlášenka!E28)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(Hlášenka!AB13)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(Hlášenka!C13)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(Hlášenka!D7)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(Hlášenka!E13)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8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(Hlášenka!AB19)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(Hlášenka!C19)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(Hlášenka!E19)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12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(Hlášenka!AB25)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(Hlášenka!D7)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(Hlášenka!C25)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(Hlášenka!E25)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11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(Hlášenka!AB14)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(Hlášenka!C14)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(Hlášenka!D7)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(Hlášenka!E14)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3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(Hlášenka!AB20)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(Hlášenka!C20)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(Hlášenka!E20)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7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(Hlášenka!AB26)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(Hlášenka!D7)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(Hlášenka!C26)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(Hlášenka!E26)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6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(Hlášenka!AB15)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(Hlášenka!C15)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(Hlášenka!D7)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(Hlášenka!E15)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10</v>
      </c>
      <c r="O1" s="9" t="s">
        <v>40</v>
      </c>
    </row>
    <row r="2" ht="13.5" thickBot="1"/>
    <row r="3" spans="2:30" s="35" customFormat="1" ht="13.5" thickBot="1">
      <c r="B3" s="33" t="s">
        <v>34</v>
      </c>
      <c r="C3" s="34"/>
      <c r="D3" s="34"/>
      <c r="E3" s="34"/>
      <c r="F3" s="37">
        <f>(Hlášenka!D5)</f>
        <v>0</v>
      </c>
      <c r="G3" s="34"/>
      <c r="H3" s="34"/>
      <c r="I3" s="34"/>
      <c r="J3" s="34"/>
      <c r="K3" s="34"/>
      <c r="L3" s="34"/>
      <c r="M3" s="34"/>
      <c r="N3" s="34" t="s">
        <v>35</v>
      </c>
      <c r="O3" s="34"/>
      <c r="P3" s="34"/>
      <c r="Q3" s="37">
        <f>(Hlášenka!AB4)</f>
        <v>0</v>
      </c>
      <c r="R3" s="34"/>
      <c r="S3" s="34"/>
      <c r="T3" s="34"/>
      <c r="U3" s="34"/>
      <c r="V3" s="34"/>
      <c r="W3" s="34" t="s">
        <v>23</v>
      </c>
      <c r="X3" s="34"/>
      <c r="Y3" s="34"/>
      <c r="Z3" s="139">
        <f>(Hlášenka!AB3)</f>
        <v>0</v>
      </c>
      <c r="AA3" s="140"/>
      <c r="AB3" s="140"/>
      <c r="AC3" s="140"/>
      <c r="AD3" s="141"/>
    </row>
    <row r="4" spans="2:30" s="2" customFormat="1" ht="12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3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2:30" s="2" customFormat="1" ht="11.25">
      <c r="B6" s="11" t="s">
        <v>32</v>
      </c>
      <c r="C6" s="12"/>
      <c r="D6" s="12"/>
      <c r="E6" s="36">
        <f>(Hlášenka!D3)</f>
        <v>0</v>
      </c>
      <c r="F6" s="12"/>
      <c r="G6" s="12"/>
      <c r="H6" s="12"/>
      <c r="I6" s="12"/>
      <c r="J6" s="12"/>
      <c r="K6" s="12"/>
      <c r="L6" s="12"/>
      <c r="M6" s="12"/>
      <c r="N6" s="12" t="s">
        <v>33</v>
      </c>
      <c r="O6" s="12"/>
      <c r="P6" s="12"/>
      <c r="Q6" s="12"/>
      <c r="R6" s="36">
        <f>(Hlášenka!AB21)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2:30" s="2" customFormat="1" ht="11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</row>
    <row r="8" spans="2:30" s="2" customFormat="1" ht="11.25">
      <c r="B8" s="11" t="s">
        <v>31</v>
      </c>
      <c r="C8" s="12"/>
      <c r="D8" s="12"/>
      <c r="E8" s="36">
        <f>(Hlášenka!D5)</f>
        <v>0</v>
      </c>
      <c r="F8" s="12"/>
      <c r="G8" s="12"/>
      <c r="H8" s="12"/>
      <c r="I8" s="12"/>
      <c r="J8" s="12"/>
      <c r="K8" s="12"/>
      <c r="L8" s="12"/>
      <c r="M8" s="12"/>
      <c r="N8" s="12" t="s">
        <v>36</v>
      </c>
      <c r="O8" s="12"/>
      <c r="P8" s="12"/>
      <c r="Q8" s="36" t="s">
        <v>16</v>
      </c>
      <c r="R8" s="36">
        <f>(Hlášenka!C21)</f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s="2" customFormat="1" ht="11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spans="2:30" s="2" customFormat="1" ht="11.25">
      <c r="B10" s="11" t="s">
        <v>31</v>
      </c>
      <c r="C10" s="12"/>
      <c r="D10" s="12"/>
      <c r="E10" s="36">
        <f>(Hlášenka!D9)</f>
        <v>0</v>
      </c>
      <c r="F10" s="12"/>
      <c r="G10" s="12"/>
      <c r="H10" s="12"/>
      <c r="I10" s="12"/>
      <c r="J10" s="12"/>
      <c r="K10" s="12"/>
      <c r="L10" s="12"/>
      <c r="M10" s="12"/>
      <c r="N10" s="12" t="s">
        <v>37</v>
      </c>
      <c r="O10" s="12"/>
      <c r="P10" s="12"/>
      <c r="Q10" s="36" t="s">
        <v>16</v>
      </c>
      <c r="R10" s="36">
        <f>(Hlášenka!E21)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3.7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</row>
    <row r="12" ht="7.5" customHeight="1" thickBot="1"/>
    <row r="13" spans="2:30" s="2" customFormat="1" ht="12" thickBot="1">
      <c r="B13" s="14" t="s">
        <v>29</v>
      </c>
      <c r="C13" s="10"/>
      <c r="D13" s="14" t="s">
        <v>30</v>
      </c>
      <c r="E13" s="10"/>
      <c r="G13" s="14" t="s">
        <v>29</v>
      </c>
      <c r="H13" s="10"/>
      <c r="I13" s="14" t="s">
        <v>30</v>
      </c>
      <c r="J13" s="10"/>
      <c r="L13" s="14" t="s">
        <v>29</v>
      </c>
      <c r="M13" s="10"/>
      <c r="N13" s="14" t="s">
        <v>30</v>
      </c>
      <c r="O13" s="10"/>
      <c r="Q13" s="14" t="s">
        <v>29</v>
      </c>
      <c r="R13" s="10"/>
      <c r="S13" s="14" t="s">
        <v>30</v>
      </c>
      <c r="T13" s="10"/>
      <c r="V13" s="14" t="s">
        <v>29</v>
      </c>
      <c r="W13" s="10"/>
      <c r="X13" s="14" t="s">
        <v>30</v>
      </c>
      <c r="Y13" s="10"/>
      <c r="AA13" s="14" t="s">
        <v>29</v>
      </c>
      <c r="AB13" s="10"/>
      <c r="AC13" s="14" t="s">
        <v>30</v>
      </c>
      <c r="AD13" s="10"/>
    </row>
    <row r="14" spans="2:30" ht="12.75">
      <c r="B14" s="15"/>
      <c r="C14" s="16"/>
      <c r="D14" s="15"/>
      <c r="E14" s="16"/>
      <c r="G14" s="15"/>
      <c r="H14" s="16"/>
      <c r="I14" s="15"/>
      <c r="J14" s="16"/>
      <c r="L14" s="15"/>
      <c r="M14" s="16"/>
      <c r="N14" s="15"/>
      <c r="O14" s="16"/>
      <c r="Q14" s="15"/>
      <c r="R14" s="16"/>
      <c r="S14" s="15"/>
      <c r="T14" s="16"/>
      <c r="V14" s="15"/>
      <c r="W14" s="16"/>
      <c r="X14" s="15"/>
      <c r="Y14" s="16"/>
      <c r="AA14" s="15"/>
      <c r="AB14" s="16"/>
      <c r="AC14" s="15"/>
      <c r="AD14" s="16"/>
    </row>
    <row r="15" spans="2:30" ht="12.75">
      <c r="B15" s="31"/>
      <c r="C15" s="32"/>
      <c r="D15" s="31"/>
      <c r="E15" s="32"/>
      <c r="G15" s="31"/>
      <c r="H15" s="32"/>
      <c r="I15" s="31"/>
      <c r="J15" s="32"/>
      <c r="L15" s="31"/>
      <c r="M15" s="32"/>
      <c r="N15" s="31"/>
      <c r="O15" s="32"/>
      <c r="Q15" s="31"/>
      <c r="R15" s="32"/>
      <c r="S15" s="31"/>
      <c r="T15" s="32"/>
      <c r="V15" s="31"/>
      <c r="W15" s="32"/>
      <c r="X15" s="31"/>
      <c r="Y15" s="32"/>
      <c r="AA15" s="31"/>
      <c r="AB15" s="32"/>
      <c r="AC15" s="31"/>
      <c r="AD15" s="32"/>
    </row>
    <row r="16" spans="2:30" ht="12.75">
      <c r="B16" s="31"/>
      <c r="C16" s="32"/>
      <c r="D16" s="31"/>
      <c r="E16" s="32"/>
      <c r="G16" s="31"/>
      <c r="H16" s="32"/>
      <c r="I16" s="31"/>
      <c r="J16" s="32"/>
      <c r="L16" s="31"/>
      <c r="M16" s="32"/>
      <c r="N16" s="31"/>
      <c r="O16" s="32"/>
      <c r="Q16" s="31"/>
      <c r="R16" s="32"/>
      <c r="S16" s="31"/>
      <c r="T16" s="32"/>
      <c r="V16" s="31"/>
      <c r="W16" s="32"/>
      <c r="X16" s="31"/>
      <c r="Y16" s="32"/>
      <c r="AA16" s="31"/>
      <c r="AB16" s="32"/>
      <c r="AC16" s="31"/>
      <c r="AD16" s="32"/>
    </row>
    <row r="17" spans="2:30" ht="12.75">
      <c r="B17" s="31"/>
      <c r="C17" s="32"/>
      <c r="D17" s="31"/>
      <c r="E17" s="32"/>
      <c r="G17" s="31"/>
      <c r="H17" s="32"/>
      <c r="I17" s="31"/>
      <c r="J17" s="32"/>
      <c r="L17" s="31"/>
      <c r="M17" s="32"/>
      <c r="N17" s="31"/>
      <c r="O17" s="32"/>
      <c r="Q17" s="31"/>
      <c r="R17" s="32"/>
      <c r="S17" s="31"/>
      <c r="T17" s="32"/>
      <c r="V17" s="31"/>
      <c r="W17" s="32"/>
      <c r="X17" s="31"/>
      <c r="Y17" s="32"/>
      <c r="AA17" s="31"/>
      <c r="AB17" s="32"/>
      <c r="AC17" s="31"/>
      <c r="AD17" s="32"/>
    </row>
    <row r="18" spans="2:30" ht="12.75">
      <c r="B18" s="31"/>
      <c r="C18" s="32"/>
      <c r="D18" s="31"/>
      <c r="E18" s="32"/>
      <c r="G18" s="31"/>
      <c r="H18" s="32"/>
      <c r="I18" s="31"/>
      <c r="J18" s="32"/>
      <c r="L18" s="31"/>
      <c r="M18" s="32"/>
      <c r="N18" s="31"/>
      <c r="O18" s="32"/>
      <c r="Q18" s="31"/>
      <c r="R18" s="32"/>
      <c r="S18" s="31"/>
      <c r="T18" s="32"/>
      <c r="V18" s="31"/>
      <c r="W18" s="32"/>
      <c r="X18" s="31"/>
      <c r="Y18" s="32"/>
      <c r="AA18" s="31"/>
      <c r="AB18" s="32"/>
      <c r="AC18" s="31"/>
      <c r="AD18" s="32"/>
    </row>
    <row r="19" spans="2:30" ht="12.75">
      <c r="B19" s="31"/>
      <c r="C19" s="32"/>
      <c r="D19" s="31"/>
      <c r="E19" s="32"/>
      <c r="G19" s="31"/>
      <c r="H19" s="32"/>
      <c r="I19" s="31"/>
      <c r="J19" s="32"/>
      <c r="L19" s="31"/>
      <c r="M19" s="32"/>
      <c r="N19" s="31"/>
      <c r="O19" s="32"/>
      <c r="Q19" s="31"/>
      <c r="R19" s="32"/>
      <c r="S19" s="31"/>
      <c r="T19" s="32"/>
      <c r="V19" s="31"/>
      <c r="W19" s="32"/>
      <c r="X19" s="31"/>
      <c r="Y19" s="32"/>
      <c r="AA19" s="31"/>
      <c r="AB19" s="32"/>
      <c r="AC19" s="31"/>
      <c r="AD19" s="32"/>
    </row>
    <row r="20" spans="2:30" ht="12.75">
      <c r="B20" s="31"/>
      <c r="C20" s="32"/>
      <c r="D20" s="31"/>
      <c r="E20" s="32"/>
      <c r="G20" s="31"/>
      <c r="H20" s="32"/>
      <c r="I20" s="31"/>
      <c r="J20" s="32"/>
      <c r="L20" s="31"/>
      <c r="M20" s="32"/>
      <c r="N20" s="31"/>
      <c r="O20" s="32"/>
      <c r="Q20" s="31"/>
      <c r="R20" s="32"/>
      <c r="S20" s="31"/>
      <c r="T20" s="32"/>
      <c r="V20" s="31"/>
      <c r="W20" s="32"/>
      <c r="X20" s="31"/>
      <c r="Y20" s="32"/>
      <c r="AA20" s="31"/>
      <c r="AB20" s="32"/>
      <c r="AC20" s="31"/>
      <c r="AD20" s="32"/>
    </row>
    <row r="21" spans="2:30" ht="12.75">
      <c r="B21" s="31"/>
      <c r="C21" s="32"/>
      <c r="D21" s="31"/>
      <c r="E21" s="32"/>
      <c r="G21" s="31"/>
      <c r="H21" s="32"/>
      <c r="I21" s="31"/>
      <c r="J21" s="32"/>
      <c r="L21" s="31"/>
      <c r="M21" s="32"/>
      <c r="N21" s="31"/>
      <c r="O21" s="32"/>
      <c r="Q21" s="31"/>
      <c r="R21" s="32"/>
      <c r="S21" s="31"/>
      <c r="T21" s="32"/>
      <c r="V21" s="31"/>
      <c r="W21" s="32"/>
      <c r="X21" s="31"/>
      <c r="Y21" s="32"/>
      <c r="AA21" s="31"/>
      <c r="AB21" s="32"/>
      <c r="AC21" s="31"/>
      <c r="AD21" s="32"/>
    </row>
    <row r="22" spans="2:30" ht="12.75">
      <c r="B22" s="31"/>
      <c r="C22" s="32"/>
      <c r="D22" s="31"/>
      <c r="E22" s="32"/>
      <c r="G22" s="31"/>
      <c r="H22" s="32"/>
      <c r="I22" s="31"/>
      <c r="J22" s="32"/>
      <c r="L22" s="31"/>
      <c r="M22" s="32"/>
      <c r="N22" s="31"/>
      <c r="O22" s="32"/>
      <c r="Q22" s="31"/>
      <c r="R22" s="32"/>
      <c r="S22" s="31"/>
      <c r="T22" s="32"/>
      <c r="V22" s="31"/>
      <c r="W22" s="32"/>
      <c r="X22" s="31"/>
      <c r="Y22" s="32"/>
      <c r="AA22" s="31"/>
      <c r="AB22" s="32"/>
      <c r="AC22" s="31"/>
      <c r="AD22" s="32"/>
    </row>
    <row r="23" spans="2:30" ht="12.75">
      <c r="B23" s="31"/>
      <c r="C23" s="32"/>
      <c r="D23" s="31"/>
      <c r="E23" s="32"/>
      <c r="G23" s="31"/>
      <c r="H23" s="32"/>
      <c r="I23" s="31"/>
      <c r="J23" s="32"/>
      <c r="L23" s="31"/>
      <c r="M23" s="32"/>
      <c r="N23" s="31"/>
      <c r="O23" s="32"/>
      <c r="Q23" s="31"/>
      <c r="R23" s="32"/>
      <c r="S23" s="31"/>
      <c r="T23" s="32"/>
      <c r="V23" s="31"/>
      <c r="W23" s="32"/>
      <c r="X23" s="31"/>
      <c r="Y23" s="32"/>
      <c r="AA23" s="31"/>
      <c r="AB23" s="32"/>
      <c r="AC23" s="31"/>
      <c r="AD23" s="32"/>
    </row>
    <row r="24" spans="2:30" ht="12.75">
      <c r="B24" s="31"/>
      <c r="C24" s="32"/>
      <c r="D24" s="31"/>
      <c r="E24" s="32"/>
      <c r="G24" s="31"/>
      <c r="H24" s="32"/>
      <c r="I24" s="31"/>
      <c r="J24" s="32"/>
      <c r="L24" s="31"/>
      <c r="M24" s="32"/>
      <c r="N24" s="31"/>
      <c r="O24" s="32"/>
      <c r="Q24" s="31"/>
      <c r="R24" s="32"/>
      <c r="S24" s="31"/>
      <c r="T24" s="32"/>
      <c r="V24" s="31"/>
      <c r="W24" s="32"/>
      <c r="X24" s="31"/>
      <c r="Y24" s="32"/>
      <c r="AA24" s="31"/>
      <c r="AB24" s="32"/>
      <c r="AC24" s="31"/>
      <c r="AD24" s="32"/>
    </row>
    <row r="25" spans="2:30" ht="12.75">
      <c r="B25" s="31"/>
      <c r="C25" s="32"/>
      <c r="D25" s="31"/>
      <c r="E25" s="32"/>
      <c r="G25" s="31"/>
      <c r="H25" s="32"/>
      <c r="I25" s="31"/>
      <c r="J25" s="32"/>
      <c r="L25" s="31"/>
      <c r="M25" s="32"/>
      <c r="N25" s="31"/>
      <c r="O25" s="32"/>
      <c r="Q25" s="31"/>
      <c r="R25" s="32"/>
      <c r="S25" s="31"/>
      <c r="T25" s="32"/>
      <c r="V25" s="31"/>
      <c r="W25" s="32"/>
      <c r="X25" s="31"/>
      <c r="Y25" s="32"/>
      <c r="AA25" s="31"/>
      <c r="AB25" s="32"/>
      <c r="AC25" s="31"/>
      <c r="AD25" s="32"/>
    </row>
    <row r="26" spans="2:30" ht="12.75">
      <c r="B26" s="31"/>
      <c r="C26" s="32"/>
      <c r="D26" s="31"/>
      <c r="E26" s="32"/>
      <c r="G26" s="31"/>
      <c r="H26" s="32"/>
      <c r="I26" s="31"/>
      <c r="J26" s="32"/>
      <c r="L26" s="31"/>
      <c r="M26" s="32"/>
      <c r="N26" s="31"/>
      <c r="O26" s="32"/>
      <c r="Q26" s="31"/>
      <c r="R26" s="32"/>
      <c r="S26" s="31"/>
      <c r="T26" s="32"/>
      <c r="V26" s="31"/>
      <c r="W26" s="32"/>
      <c r="X26" s="31"/>
      <c r="Y26" s="32"/>
      <c r="AA26" s="31"/>
      <c r="AB26" s="32"/>
      <c r="AC26" s="31"/>
      <c r="AD26" s="32"/>
    </row>
    <row r="27" spans="2:30" ht="12.75">
      <c r="B27" s="31"/>
      <c r="C27" s="32"/>
      <c r="D27" s="31"/>
      <c r="E27" s="32"/>
      <c r="G27" s="31"/>
      <c r="H27" s="32"/>
      <c r="I27" s="31"/>
      <c r="J27" s="32"/>
      <c r="L27" s="31"/>
      <c r="M27" s="32"/>
      <c r="N27" s="31"/>
      <c r="O27" s="32"/>
      <c r="Q27" s="31"/>
      <c r="R27" s="32"/>
      <c r="S27" s="31"/>
      <c r="T27" s="32"/>
      <c r="V27" s="31"/>
      <c r="W27" s="32"/>
      <c r="X27" s="31"/>
      <c r="Y27" s="32"/>
      <c r="AA27" s="31"/>
      <c r="AB27" s="32"/>
      <c r="AC27" s="31"/>
      <c r="AD27" s="32"/>
    </row>
    <row r="28" spans="2:30" ht="12.75">
      <c r="B28" s="31"/>
      <c r="C28" s="32"/>
      <c r="D28" s="31"/>
      <c r="E28" s="32"/>
      <c r="G28" s="31"/>
      <c r="H28" s="32"/>
      <c r="I28" s="31"/>
      <c r="J28" s="32"/>
      <c r="L28" s="31"/>
      <c r="M28" s="32"/>
      <c r="N28" s="31"/>
      <c r="O28" s="32"/>
      <c r="Q28" s="31"/>
      <c r="R28" s="32"/>
      <c r="S28" s="31"/>
      <c r="T28" s="32"/>
      <c r="V28" s="31"/>
      <c r="W28" s="32"/>
      <c r="X28" s="31"/>
      <c r="Y28" s="32"/>
      <c r="AA28" s="31"/>
      <c r="AB28" s="32"/>
      <c r="AC28" s="31"/>
      <c r="AD28" s="32"/>
    </row>
    <row r="29" spans="2:30" ht="12.75">
      <c r="B29" s="31"/>
      <c r="C29" s="32"/>
      <c r="D29" s="31"/>
      <c r="E29" s="32"/>
      <c r="G29" s="31"/>
      <c r="H29" s="32"/>
      <c r="I29" s="31"/>
      <c r="J29" s="32"/>
      <c r="L29" s="31"/>
      <c r="M29" s="32"/>
      <c r="N29" s="31"/>
      <c r="O29" s="32"/>
      <c r="Q29" s="31"/>
      <c r="R29" s="32"/>
      <c r="S29" s="31"/>
      <c r="T29" s="32"/>
      <c r="V29" s="31"/>
      <c r="W29" s="32"/>
      <c r="X29" s="31"/>
      <c r="Y29" s="32"/>
      <c r="AA29" s="31"/>
      <c r="AB29" s="32"/>
      <c r="AC29" s="31"/>
      <c r="AD29" s="32"/>
    </row>
    <row r="30" spans="2:30" ht="12.75">
      <c r="B30" s="31"/>
      <c r="C30" s="32"/>
      <c r="D30" s="31"/>
      <c r="E30" s="32"/>
      <c r="G30" s="31"/>
      <c r="H30" s="32"/>
      <c r="I30" s="31"/>
      <c r="J30" s="32"/>
      <c r="L30" s="31"/>
      <c r="M30" s="32"/>
      <c r="N30" s="31"/>
      <c r="O30" s="32"/>
      <c r="Q30" s="31"/>
      <c r="R30" s="32"/>
      <c r="S30" s="31"/>
      <c r="T30" s="32"/>
      <c r="V30" s="31"/>
      <c r="W30" s="32"/>
      <c r="X30" s="31"/>
      <c r="Y30" s="32"/>
      <c r="AA30" s="31"/>
      <c r="AB30" s="32"/>
      <c r="AC30" s="31"/>
      <c r="AD30" s="32"/>
    </row>
    <row r="31" spans="2:30" ht="12.75">
      <c r="B31" s="31"/>
      <c r="C31" s="32"/>
      <c r="D31" s="31"/>
      <c r="E31" s="32"/>
      <c r="G31" s="31"/>
      <c r="H31" s="32"/>
      <c r="I31" s="31"/>
      <c r="J31" s="32"/>
      <c r="L31" s="31"/>
      <c r="M31" s="32"/>
      <c r="N31" s="31"/>
      <c r="O31" s="32"/>
      <c r="Q31" s="31"/>
      <c r="R31" s="32"/>
      <c r="S31" s="31"/>
      <c r="T31" s="32"/>
      <c r="V31" s="31"/>
      <c r="W31" s="32"/>
      <c r="X31" s="31"/>
      <c r="Y31" s="32"/>
      <c r="AA31" s="31"/>
      <c r="AB31" s="32"/>
      <c r="AC31" s="31"/>
      <c r="AD31" s="32"/>
    </row>
    <row r="32" spans="2:30" ht="12.75">
      <c r="B32" s="31"/>
      <c r="C32" s="32"/>
      <c r="D32" s="31"/>
      <c r="E32" s="32"/>
      <c r="G32" s="31"/>
      <c r="H32" s="32"/>
      <c r="I32" s="31"/>
      <c r="J32" s="32"/>
      <c r="L32" s="31"/>
      <c r="M32" s="32"/>
      <c r="N32" s="31"/>
      <c r="O32" s="32"/>
      <c r="Q32" s="31"/>
      <c r="R32" s="32"/>
      <c r="S32" s="31"/>
      <c r="T32" s="32"/>
      <c r="V32" s="31"/>
      <c r="W32" s="32"/>
      <c r="X32" s="31"/>
      <c r="Y32" s="32"/>
      <c r="AA32" s="31"/>
      <c r="AB32" s="32"/>
      <c r="AC32" s="31"/>
      <c r="AD32" s="32"/>
    </row>
    <row r="33" spans="2:30" ht="12.75">
      <c r="B33" s="31"/>
      <c r="C33" s="32"/>
      <c r="D33" s="31"/>
      <c r="E33" s="32"/>
      <c r="G33" s="31"/>
      <c r="H33" s="32"/>
      <c r="I33" s="31"/>
      <c r="J33" s="32"/>
      <c r="L33" s="31"/>
      <c r="M33" s="32"/>
      <c r="N33" s="31"/>
      <c r="O33" s="32"/>
      <c r="Q33" s="31"/>
      <c r="R33" s="32"/>
      <c r="S33" s="31"/>
      <c r="T33" s="32"/>
      <c r="V33" s="31"/>
      <c r="W33" s="32"/>
      <c r="X33" s="31"/>
      <c r="Y33" s="32"/>
      <c r="AA33" s="31"/>
      <c r="AB33" s="32"/>
      <c r="AC33" s="31"/>
      <c r="AD33" s="32"/>
    </row>
    <row r="34" spans="2:30" ht="12.75">
      <c r="B34" s="31"/>
      <c r="C34" s="32"/>
      <c r="D34" s="31"/>
      <c r="E34" s="32"/>
      <c r="G34" s="31"/>
      <c r="H34" s="32"/>
      <c r="I34" s="31"/>
      <c r="J34" s="32"/>
      <c r="L34" s="31"/>
      <c r="M34" s="32"/>
      <c r="N34" s="31"/>
      <c r="O34" s="32"/>
      <c r="Q34" s="31"/>
      <c r="R34" s="32"/>
      <c r="S34" s="31"/>
      <c r="T34" s="32"/>
      <c r="V34" s="31"/>
      <c r="W34" s="32"/>
      <c r="X34" s="31"/>
      <c r="Y34" s="32"/>
      <c r="AA34" s="31"/>
      <c r="AB34" s="32"/>
      <c r="AC34" s="31"/>
      <c r="AD34" s="32"/>
    </row>
    <row r="35" spans="2:30" ht="12.75">
      <c r="B35" s="31"/>
      <c r="C35" s="32"/>
      <c r="D35" s="31"/>
      <c r="E35" s="32"/>
      <c r="G35" s="31"/>
      <c r="H35" s="32"/>
      <c r="I35" s="31"/>
      <c r="J35" s="32"/>
      <c r="L35" s="31"/>
      <c r="M35" s="32"/>
      <c r="N35" s="31"/>
      <c r="O35" s="32"/>
      <c r="Q35" s="31"/>
      <c r="R35" s="32"/>
      <c r="S35" s="31"/>
      <c r="T35" s="32"/>
      <c r="V35" s="31"/>
      <c r="W35" s="32"/>
      <c r="X35" s="31"/>
      <c r="Y35" s="32"/>
      <c r="AA35" s="31"/>
      <c r="AB35" s="32"/>
      <c r="AC35" s="31"/>
      <c r="AD35" s="32"/>
    </row>
    <row r="36" spans="2:30" ht="12.75">
      <c r="B36" s="31"/>
      <c r="C36" s="32"/>
      <c r="D36" s="31"/>
      <c r="E36" s="32"/>
      <c r="G36" s="31"/>
      <c r="H36" s="32"/>
      <c r="I36" s="31"/>
      <c r="J36" s="32"/>
      <c r="L36" s="31"/>
      <c r="M36" s="32"/>
      <c r="N36" s="31"/>
      <c r="O36" s="32"/>
      <c r="Q36" s="31"/>
      <c r="R36" s="32"/>
      <c r="S36" s="31"/>
      <c r="T36" s="32"/>
      <c r="V36" s="31"/>
      <c r="W36" s="32"/>
      <c r="X36" s="31"/>
      <c r="Y36" s="32"/>
      <c r="AA36" s="31"/>
      <c r="AB36" s="32"/>
      <c r="AC36" s="31"/>
      <c r="AD36" s="32"/>
    </row>
    <row r="37" spans="2:30" ht="12.75">
      <c r="B37" s="31"/>
      <c r="C37" s="32"/>
      <c r="D37" s="31"/>
      <c r="E37" s="32"/>
      <c r="G37" s="31"/>
      <c r="H37" s="32"/>
      <c r="I37" s="31"/>
      <c r="J37" s="32"/>
      <c r="L37" s="31"/>
      <c r="M37" s="32"/>
      <c r="N37" s="31"/>
      <c r="O37" s="32"/>
      <c r="Q37" s="31"/>
      <c r="R37" s="32"/>
      <c r="S37" s="31"/>
      <c r="T37" s="32"/>
      <c r="V37" s="31"/>
      <c r="W37" s="32"/>
      <c r="X37" s="31"/>
      <c r="Y37" s="32"/>
      <c r="AA37" s="31"/>
      <c r="AB37" s="32"/>
      <c r="AC37" s="31"/>
      <c r="AD37" s="32"/>
    </row>
    <row r="38" spans="2:30" ht="12.75">
      <c r="B38" s="31"/>
      <c r="C38" s="32"/>
      <c r="D38" s="31"/>
      <c r="E38" s="32"/>
      <c r="G38" s="31"/>
      <c r="H38" s="32"/>
      <c r="I38" s="31"/>
      <c r="J38" s="32"/>
      <c r="L38" s="31"/>
      <c r="M38" s="32"/>
      <c r="N38" s="31"/>
      <c r="O38" s="32"/>
      <c r="Q38" s="31"/>
      <c r="R38" s="32"/>
      <c r="S38" s="31"/>
      <c r="T38" s="32"/>
      <c r="V38" s="31"/>
      <c r="W38" s="32"/>
      <c r="X38" s="31"/>
      <c r="Y38" s="32"/>
      <c r="AA38" s="31"/>
      <c r="AB38" s="32"/>
      <c r="AC38" s="31"/>
      <c r="AD38" s="32"/>
    </row>
    <row r="39" spans="2:30" ht="12.75">
      <c r="B39" s="31"/>
      <c r="C39" s="32"/>
      <c r="D39" s="31"/>
      <c r="E39" s="32"/>
      <c r="G39" s="31"/>
      <c r="H39" s="32"/>
      <c r="I39" s="31"/>
      <c r="J39" s="32"/>
      <c r="L39" s="31"/>
      <c r="M39" s="32"/>
      <c r="N39" s="31"/>
      <c r="O39" s="32"/>
      <c r="Q39" s="31"/>
      <c r="R39" s="32"/>
      <c r="S39" s="31"/>
      <c r="T39" s="32"/>
      <c r="V39" s="31"/>
      <c r="W39" s="32"/>
      <c r="X39" s="31"/>
      <c r="Y39" s="32"/>
      <c r="AA39" s="31"/>
      <c r="AB39" s="32"/>
      <c r="AC39" s="31"/>
      <c r="AD39" s="32"/>
    </row>
    <row r="40" spans="2:30" ht="12.75">
      <c r="B40" s="31"/>
      <c r="C40" s="32"/>
      <c r="D40" s="31"/>
      <c r="E40" s="32"/>
      <c r="G40" s="31"/>
      <c r="H40" s="32"/>
      <c r="I40" s="31"/>
      <c r="J40" s="32"/>
      <c r="L40" s="31"/>
      <c r="M40" s="32"/>
      <c r="N40" s="31"/>
      <c r="O40" s="32"/>
      <c r="Q40" s="31"/>
      <c r="R40" s="32"/>
      <c r="S40" s="31"/>
      <c r="T40" s="32"/>
      <c r="V40" s="31"/>
      <c r="W40" s="32"/>
      <c r="X40" s="31"/>
      <c r="Y40" s="32"/>
      <c r="AA40" s="31"/>
      <c r="AB40" s="32"/>
      <c r="AC40" s="31"/>
      <c r="AD40" s="32"/>
    </row>
    <row r="41" spans="2:30" ht="12.75">
      <c r="B41" s="31"/>
      <c r="C41" s="32"/>
      <c r="D41" s="31"/>
      <c r="E41" s="32"/>
      <c r="G41" s="31"/>
      <c r="H41" s="32"/>
      <c r="I41" s="31"/>
      <c r="J41" s="32"/>
      <c r="L41" s="31"/>
      <c r="M41" s="32"/>
      <c r="N41" s="31"/>
      <c r="O41" s="32"/>
      <c r="Q41" s="31"/>
      <c r="R41" s="32"/>
      <c r="S41" s="31"/>
      <c r="T41" s="32"/>
      <c r="V41" s="31"/>
      <c r="W41" s="32"/>
      <c r="X41" s="31"/>
      <c r="Y41" s="32"/>
      <c r="AA41" s="31"/>
      <c r="AB41" s="32"/>
      <c r="AC41" s="31"/>
      <c r="AD41" s="32"/>
    </row>
    <row r="42" spans="2:30" ht="12.75">
      <c r="B42" s="31"/>
      <c r="C42" s="32"/>
      <c r="D42" s="31"/>
      <c r="E42" s="32"/>
      <c r="G42" s="31"/>
      <c r="H42" s="32"/>
      <c r="I42" s="31"/>
      <c r="J42" s="32"/>
      <c r="L42" s="31"/>
      <c r="M42" s="32"/>
      <c r="N42" s="31"/>
      <c r="O42" s="32"/>
      <c r="Q42" s="31"/>
      <c r="R42" s="32"/>
      <c r="S42" s="31"/>
      <c r="T42" s="32"/>
      <c r="V42" s="31"/>
      <c r="W42" s="32"/>
      <c r="X42" s="31"/>
      <c r="Y42" s="32"/>
      <c r="AA42" s="31"/>
      <c r="AB42" s="32"/>
      <c r="AC42" s="31"/>
      <c r="AD42" s="32"/>
    </row>
    <row r="43" spans="2:30" ht="12.75">
      <c r="B43" s="31"/>
      <c r="C43" s="32"/>
      <c r="D43" s="31"/>
      <c r="E43" s="32"/>
      <c r="G43" s="31"/>
      <c r="H43" s="32"/>
      <c r="I43" s="31"/>
      <c r="J43" s="32"/>
      <c r="L43" s="31"/>
      <c r="M43" s="32"/>
      <c r="N43" s="31"/>
      <c r="O43" s="32"/>
      <c r="Q43" s="31"/>
      <c r="R43" s="32"/>
      <c r="S43" s="31"/>
      <c r="T43" s="32"/>
      <c r="V43" s="31"/>
      <c r="W43" s="32"/>
      <c r="X43" s="31"/>
      <c r="Y43" s="32"/>
      <c r="AA43" s="31"/>
      <c r="AB43" s="32"/>
      <c r="AC43" s="31"/>
      <c r="AD43" s="32"/>
    </row>
    <row r="44" spans="2:30" ht="12.75">
      <c r="B44" s="31"/>
      <c r="C44" s="32"/>
      <c r="D44" s="31"/>
      <c r="E44" s="32"/>
      <c r="G44" s="31"/>
      <c r="H44" s="32"/>
      <c r="I44" s="31"/>
      <c r="J44" s="32"/>
      <c r="L44" s="31"/>
      <c r="M44" s="32"/>
      <c r="N44" s="31"/>
      <c r="O44" s="32"/>
      <c r="Q44" s="31"/>
      <c r="R44" s="32"/>
      <c r="S44" s="31"/>
      <c r="T44" s="32"/>
      <c r="V44" s="31"/>
      <c r="W44" s="32"/>
      <c r="X44" s="31"/>
      <c r="Y44" s="32"/>
      <c r="AA44" s="31"/>
      <c r="AB44" s="32"/>
      <c r="AC44" s="31"/>
      <c r="AD44" s="32"/>
    </row>
    <row r="45" spans="2:30" ht="12.75">
      <c r="B45" s="31"/>
      <c r="C45" s="32"/>
      <c r="D45" s="31"/>
      <c r="E45" s="32"/>
      <c r="G45" s="31"/>
      <c r="H45" s="32"/>
      <c r="I45" s="31"/>
      <c r="J45" s="32"/>
      <c r="L45" s="31"/>
      <c r="M45" s="32"/>
      <c r="N45" s="31"/>
      <c r="O45" s="32"/>
      <c r="Q45" s="31"/>
      <c r="R45" s="32"/>
      <c r="S45" s="31"/>
      <c r="T45" s="32"/>
      <c r="V45" s="31"/>
      <c r="W45" s="32"/>
      <c r="X45" s="31"/>
      <c r="Y45" s="32"/>
      <c r="AA45" s="31"/>
      <c r="AB45" s="32"/>
      <c r="AC45" s="31"/>
      <c r="AD45" s="32"/>
    </row>
    <row r="46" spans="2:30" ht="12.75">
      <c r="B46" s="31"/>
      <c r="C46" s="32"/>
      <c r="D46" s="31"/>
      <c r="E46" s="32"/>
      <c r="G46" s="31"/>
      <c r="H46" s="32"/>
      <c r="I46" s="31"/>
      <c r="J46" s="32"/>
      <c r="L46" s="31"/>
      <c r="M46" s="32"/>
      <c r="N46" s="31"/>
      <c r="O46" s="32"/>
      <c r="Q46" s="31"/>
      <c r="R46" s="32"/>
      <c r="S46" s="31"/>
      <c r="T46" s="32"/>
      <c r="V46" s="31"/>
      <c r="W46" s="32"/>
      <c r="X46" s="31"/>
      <c r="Y46" s="32"/>
      <c r="AA46" s="31"/>
      <c r="AB46" s="32"/>
      <c r="AC46" s="31"/>
      <c r="AD46" s="32"/>
    </row>
    <row r="47" spans="2:30" ht="12.75">
      <c r="B47" s="31"/>
      <c r="C47" s="32"/>
      <c r="D47" s="31"/>
      <c r="E47" s="32"/>
      <c r="G47" s="31"/>
      <c r="H47" s="32"/>
      <c r="I47" s="31"/>
      <c r="J47" s="32"/>
      <c r="L47" s="31"/>
      <c r="M47" s="32"/>
      <c r="N47" s="31"/>
      <c r="O47" s="32"/>
      <c r="Q47" s="31"/>
      <c r="R47" s="32"/>
      <c r="S47" s="31"/>
      <c r="T47" s="32"/>
      <c r="V47" s="31"/>
      <c r="W47" s="32"/>
      <c r="X47" s="31"/>
      <c r="Y47" s="32"/>
      <c r="AA47" s="31"/>
      <c r="AB47" s="32"/>
      <c r="AC47" s="31"/>
      <c r="AD47" s="32"/>
    </row>
    <row r="48" spans="2:30" ht="12.75">
      <c r="B48" s="31"/>
      <c r="C48" s="32"/>
      <c r="D48" s="31"/>
      <c r="E48" s="32"/>
      <c r="G48" s="31"/>
      <c r="H48" s="32"/>
      <c r="I48" s="31"/>
      <c r="J48" s="32"/>
      <c r="L48" s="31"/>
      <c r="M48" s="32"/>
      <c r="N48" s="31"/>
      <c r="O48" s="32"/>
      <c r="Q48" s="31"/>
      <c r="R48" s="32"/>
      <c r="S48" s="31"/>
      <c r="T48" s="32"/>
      <c r="V48" s="31"/>
      <c r="W48" s="32"/>
      <c r="X48" s="31"/>
      <c r="Y48" s="32"/>
      <c r="AA48" s="31"/>
      <c r="AB48" s="32"/>
      <c r="AC48" s="31"/>
      <c r="AD48" s="32"/>
    </row>
    <row r="49" spans="2:30" ht="12.75">
      <c r="B49" s="31"/>
      <c r="C49" s="32"/>
      <c r="D49" s="31"/>
      <c r="E49" s="32"/>
      <c r="G49" s="31"/>
      <c r="H49" s="32"/>
      <c r="I49" s="31"/>
      <c r="J49" s="32"/>
      <c r="L49" s="31"/>
      <c r="M49" s="32"/>
      <c r="N49" s="31"/>
      <c r="O49" s="32"/>
      <c r="Q49" s="31"/>
      <c r="R49" s="32"/>
      <c r="S49" s="31"/>
      <c r="T49" s="32"/>
      <c r="V49" s="31"/>
      <c r="W49" s="32"/>
      <c r="X49" s="31"/>
      <c r="Y49" s="32"/>
      <c r="AA49" s="31"/>
      <c r="AB49" s="32"/>
      <c r="AC49" s="31"/>
      <c r="AD49" s="32"/>
    </row>
    <row r="50" spans="2:30" ht="12.75">
      <c r="B50" s="31"/>
      <c r="C50" s="32"/>
      <c r="D50" s="31"/>
      <c r="E50" s="32"/>
      <c r="G50" s="31"/>
      <c r="H50" s="32"/>
      <c r="I50" s="31"/>
      <c r="J50" s="32"/>
      <c r="L50" s="31"/>
      <c r="M50" s="32"/>
      <c r="N50" s="31"/>
      <c r="O50" s="32"/>
      <c r="Q50" s="31"/>
      <c r="R50" s="32"/>
      <c r="S50" s="31"/>
      <c r="T50" s="32"/>
      <c r="V50" s="31"/>
      <c r="W50" s="32"/>
      <c r="X50" s="31"/>
      <c r="Y50" s="32"/>
      <c r="AA50" s="31"/>
      <c r="AB50" s="32"/>
      <c r="AC50" s="31"/>
      <c r="AD50" s="32"/>
    </row>
    <row r="51" spans="2:30" ht="12.75">
      <c r="B51" s="31"/>
      <c r="C51" s="32"/>
      <c r="D51" s="31"/>
      <c r="E51" s="32"/>
      <c r="G51" s="31"/>
      <c r="H51" s="32"/>
      <c r="I51" s="31"/>
      <c r="J51" s="32"/>
      <c r="L51" s="31"/>
      <c r="M51" s="32"/>
      <c r="N51" s="31"/>
      <c r="O51" s="32"/>
      <c r="Q51" s="31"/>
      <c r="R51" s="32"/>
      <c r="S51" s="31"/>
      <c r="T51" s="32"/>
      <c r="V51" s="31"/>
      <c r="W51" s="32"/>
      <c r="X51" s="31"/>
      <c r="Y51" s="32"/>
      <c r="AA51" s="31"/>
      <c r="AB51" s="32"/>
      <c r="AC51" s="31"/>
      <c r="AD51" s="32"/>
    </row>
    <row r="52" spans="2:30" ht="12.75">
      <c r="B52" s="31"/>
      <c r="C52" s="32"/>
      <c r="D52" s="31"/>
      <c r="E52" s="32"/>
      <c r="G52" s="31"/>
      <c r="H52" s="32"/>
      <c r="I52" s="31"/>
      <c r="J52" s="32"/>
      <c r="L52" s="31"/>
      <c r="M52" s="32"/>
      <c r="N52" s="31"/>
      <c r="O52" s="32"/>
      <c r="Q52" s="31"/>
      <c r="R52" s="32"/>
      <c r="S52" s="31"/>
      <c r="T52" s="32"/>
      <c r="V52" s="31"/>
      <c r="W52" s="32"/>
      <c r="X52" s="31"/>
      <c r="Y52" s="32"/>
      <c r="AA52" s="31"/>
      <c r="AB52" s="32"/>
      <c r="AC52" s="31"/>
      <c r="AD52" s="32"/>
    </row>
    <row r="53" spans="2:30" ht="13.5" thickBot="1">
      <c r="B53" s="17"/>
      <c r="C53" s="18"/>
      <c r="D53" s="17"/>
      <c r="E53" s="18"/>
      <c r="G53" s="17"/>
      <c r="H53" s="18"/>
      <c r="I53" s="17"/>
      <c r="J53" s="18"/>
      <c r="L53" s="17"/>
      <c r="M53" s="18"/>
      <c r="N53" s="17"/>
      <c r="O53" s="18"/>
      <c r="Q53" s="17"/>
      <c r="R53" s="18"/>
      <c r="S53" s="17"/>
      <c r="T53" s="18"/>
      <c r="V53" s="17"/>
      <c r="W53" s="18"/>
      <c r="X53" s="17"/>
      <c r="Y53" s="18"/>
      <c r="AA53" s="17"/>
      <c r="AB53" s="18"/>
      <c r="AC53" s="17"/>
      <c r="AD53" s="18"/>
    </row>
    <row r="55" spans="2:21" s="1" customFormat="1" ht="10.5">
      <c r="B55" s="1" t="s">
        <v>48</v>
      </c>
      <c r="F55" s="1" t="s">
        <v>49</v>
      </c>
      <c r="J55" s="1" t="s">
        <v>16</v>
      </c>
      <c r="K55" s="1" t="s">
        <v>50</v>
      </c>
      <c r="P55" s="1" t="s">
        <v>51</v>
      </c>
      <c r="U55" s="1" t="s">
        <v>59</v>
      </c>
    </row>
    <row r="57" spans="2:25" s="29" customFormat="1" ht="15" customHeight="1">
      <c r="B57" s="29" t="s">
        <v>41</v>
      </c>
      <c r="L57" s="29" t="s">
        <v>42</v>
      </c>
      <c r="T57" s="29" t="s">
        <v>45</v>
      </c>
      <c r="Y57" s="29" t="s">
        <v>47</v>
      </c>
    </row>
    <row r="58" spans="2:26" s="28" customFormat="1" ht="15" customHeight="1" thickBot="1">
      <c r="B58" s="28" t="s">
        <v>16</v>
      </c>
      <c r="D58" s="28" t="s">
        <v>43</v>
      </c>
      <c r="L58" s="28" t="s">
        <v>44</v>
      </c>
      <c r="T58" s="28" t="s">
        <v>46</v>
      </c>
      <c r="Y58" s="28" t="s">
        <v>16</v>
      </c>
      <c r="Z58" s="28" t="s">
        <v>12</v>
      </c>
    </row>
    <row r="59" spans="2:14" ht="15" customHeight="1" thickBot="1">
      <c r="B59" s="30" t="s">
        <v>16</v>
      </c>
      <c r="C59" s="21" t="s">
        <v>27</v>
      </c>
      <c r="D59" s="25"/>
      <c r="E59" s="26"/>
      <c r="F59" s="26"/>
      <c r="G59" s="26"/>
      <c r="H59" s="27"/>
      <c r="M59" s="21" t="s">
        <v>27</v>
      </c>
      <c r="N59" s="5"/>
    </row>
    <row r="60" spans="2:14" ht="15" customHeight="1" thickBot="1">
      <c r="B60" s="30" t="s">
        <v>16</v>
      </c>
      <c r="C60" s="20" t="s">
        <v>28</v>
      </c>
      <c r="D60" s="22"/>
      <c r="E60" s="23"/>
      <c r="F60" s="23"/>
      <c r="G60" s="23"/>
      <c r="H60" s="24"/>
      <c r="M60" s="20" t="s">
        <v>28</v>
      </c>
      <c r="N60" s="19"/>
    </row>
  </sheetData>
  <sheetProtection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Sládeček</dc:creator>
  <cp:keywords/>
  <dc:description/>
  <cp:lastModifiedBy>Mutas</cp:lastModifiedBy>
  <cp:lastPrinted>2010-10-16T09:50:53Z</cp:lastPrinted>
  <dcterms:created xsi:type="dcterms:W3CDTF">1998-11-24T14:22:12Z</dcterms:created>
  <dcterms:modified xsi:type="dcterms:W3CDTF">2010-10-21T21:33:36Z</dcterms:modified>
  <cp:category/>
  <cp:version/>
  <cp:contentType/>
  <cp:contentStatus/>
</cp:coreProperties>
</file>